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60" windowHeight="8700" firstSheet="3" activeTab="3"/>
  </bookViews>
  <sheets>
    <sheet name="Allieve 1 Fascia" sheetId="1" r:id="rId1"/>
    <sheet name="Allieve 2 Fascia" sheetId="2" r:id="rId2"/>
    <sheet name="Junior 1 fascia" sheetId="3" r:id="rId3"/>
    <sheet name="Junior 2 fascia" sheetId="4" r:id="rId4"/>
    <sheet name="Senior" sheetId="5" r:id="rId5"/>
    <sheet name="Foglio4" sheetId="6" r:id="rId6"/>
    <sheet name="Foglio3" sheetId="7" r:id="rId7"/>
  </sheets>
  <definedNames>
    <definedName name="_xlnm.Print_Area" localSheetId="2">'Junior 1 fascia'!$A$1:$AB$55</definedName>
  </definedNames>
  <calcPr fullCalcOnLoad="1"/>
</workbook>
</file>

<file path=xl/sharedStrings.xml><?xml version="1.0" encoding="utf-8"?>
<sst xmlns="http://schemas.openxmlformats.org/spreadsheetml/2006/main" count="295" uniqueCount="89">
  <si>
    <t>FEDERAZIONE GINNASTICA D'ITALIA</t>
  </si>
  <si>
    <t>Comitato Regionale Veneto</t>
  </si>
  <si>
    <t>Campionato di CATEGORIA - Ginnastica Ritmica</t>
  </si>
  <si>
    <t>Prima Prova Regionale</t>
  </si>
  <si>
    <t>SANT'URBANO, 07 FEBBRAIO 2010</t>
  </si>
  <si>
    <t>Organizzato da: ASD MOVIMENTO E RITMO MONSELICE</t>
  </si>
  <si>
    <t>GINNASTA</t>
  </si>
  <si>
    <t>Società</t>
  </si>
  <si>
    <t>D1</t>
  </si>
  <si>
    <t>D2</t>
  </si>
  <si>
    <t>ART</t>
  </si>
  <si>
    <t>ESEC</t>
  </si>
  <si>
    <t>TOT</t>
  </si>
  <si>
    <t>PEN</t>
  </si>
  <si>
    <t>PUNT</t>
  </si>
  <si>
    <t>Class</t>
  </si>
  <si>
    <t>CORPO LIBERO</t>
  </si>
  <si>
    <r>
      <t>ALLIEVE 1</t>
    </r>
    <r>
      <rPr>
        <b/>
        <i/>
        <vertAlign val="superscript"/>
        <sz val="10"/>
        <rFont val="Arial"/>
        <family val="2"/>
      </rPr>
      <t>A</t>
    </r>
    <r>
      <rPr>
        <b/>
        <i/>
        <sz val="10"/>
        <rFont val="Arial"/>
        <family val="2"/>
      </rPr>
      <t xml:space="preserve"> FASCIA</t>
    </r>
  </si>
  <si>
    <r>
      <t>ALLIEVE 2</t>
    </r>
    <r>
      <rPr>
        <b/>
        <i/>
        <vertAlign val="superscript"/>
        <sz val="10"/>
        <rFont val="Arial"/>
        <family val="2"/>
      </rPr>
      <t>A</t>
    </r>
    <r>
      <rPr>
        <b/>
        <i/>
        <sz val="10"/>
        <rFont val="Arial"/>
        <family val="2"/>
      </rPr>
      <t xml:space="preserve"> FASCIA</t>
    </r>
  </si>
  <si>
    <r>
      <t>JUNIOR 1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FASCIA</t>
    </r>
  </si>
  <si>
    <t>SENIOR</t>
  </si>
  <si>
    <r>
      <t>JUNIOR 2</t>
    </r>
    <r>
      <rPr>
        <b/>
        <i/>
        <vertAlign val="superscript"/>
        <sz val="10"/>
        <rFont val="Arial"/>
        <family val="2"/>
      </rPr>
      <t>A</t>
    </r>
    <r>
      <rPr>
        <b/>
        <i/>
        <sz val="10"/>
        <rFont val="Arial"/>
        <family val="2"/>
      </rPr>
      <t xml:space="preserve"> FASCIA</t>
    </r>
  </si>
  <si>
    <t>FUNE</t>
  </si>
  <si>
    <t>PALLA</t>
  </si>
  <si>
    <t>CERCHIO</t>
  </si>
  <si>
    <t>CLAVETTE</t>
  </si>
  <si>
    <t>NASTRO</t>
  </si>
  <si>
    <t>Luogop e data</t>
  </si>
  <si>
    <t>L'Ufficiale di Gara</t>
  </si>
  <si>
    <t>Il Presidente di Giuria</t>
  </si>
  <si>
    <t>Luogo e data</t>
  </si>
  <si>
    <t>Luogo e Data</t>
  </si>
  <si>
    <t>L'Ufficiale di gara</t>
  </si>
  <si>
    <t>Il Presidente di giuria</t>
  </si>
  <si>
    <t>MOGUREAN DANIELA</t>
  </si>
  <si>
    <t>D'AMBROSI FEDERICA</t>
  </si>
  <si>
    <t>VASTA SOFIA</t>
  </si>
  <si>
    <t>SCHIRALDI CHIARA</t>
  </si>
  <si>
    <t>PIANELLI LISA</t>
  </si>
  <si>
    <t>GELMETTI ELENA</t>
  </si>
  <si>
    <t>TACCETTI ASIA</t>
  </si>
  <si>
    <t>D'AMBROSI GIADA</t>
  </si>
  <si>
    <t>PARMA GIORGIA</t>
  </si>
  <si>
    <t>GNOATO SARA</t>
  </si>
  <si>
    <t>DE GRANDIS ALESSIA</t>
  </si>
  <si>
    <t>BENTEGODI</t>
  </si>
  <si>
    <t>VIS</t>
  </si>
  <si>
    <t>5 CERCHI</t>
  </si>
  <si>
    <t>JIUNIOR 2000</t>
  </si>
  <si>
    <t>RE MARIA SOFIA</t>
  </si>
  <si>
    <t>TORNATORE BEATRICE</t>
  </si>
  <si>
    <t>ARDOR</t>
  </si>
  <si>
    <t>GALLI GIULIA</t>
  </si>
  <si>
    <t>BOSSO CARLOTTA</t>
  </si>
  <si>
    <t>MANISCALCO CATERINA</t>
  </si>
  <si>
    <t>BELLUCO BEATRICE</t>
  </si>
  <si>
    <t>KESSLER ELENA SOFIA</t>
  </si>
  <si>
    <t>CALZA BEATRICE</t>
  </si>
  <si>
    <t>PASQUETTO LINDA</t>
  </si>
  <si>
    <t>DORIGO GIULIA</t>
  </si>
  <si>
    <t>FUSTO STELLA</t>
  </si>
  <si>
    <t>ZABEO EMILIA</t>
  </si>
  <si>
    <t>ACCATTINO ANGELICA</t>
  </si>
  <si>
    <t>RIZZO ALESSIA</t>
  </si>
  <si>
    <t>RITMICA GIM.</t>
  </si>
  <si>
    <t>FERRARA MARTINA</t>
  </si>
  <si>
    <t>BOURAHLA RYAM</t>
  </si>
  <si>
    <t>NICHIFOR ANTONELA</t>
  </si>
  <si>
    <t>MENON ANGELA</t>
  </si>
  <si>
    <t>FLAMINIO MARTINA</t>
  </si>
  <si>
    <t>SENO CHIARA</t>
  </si>
  <si>
    <t>GUARIENTO GIORGIA</t>
  </si>
  <si>
    <t>COLOMBO RBECCA</t>
  </si>
  <si>
    <t>FACCIN GIADA</t>
  </si>
  <si>
    <t>CANAL FRANCESCA</t>
  </si>
  <si>
    <t>PAZZOCCO SOFIA</t>
  </si>
  <si>
    <t>RANZATO LARA</t>
  </si>
  <si>
    <t>GAIO ALESSANDRA</t>
  </si>
  <si>
    <t>MARIOTTO SILVIA</t>
  </si>
  <si>
    <t>JUNIOR 2000</t>
  </si>
  <si>
    <t>TEOLO</t>
  </si>
  <si>
    <t>GOLINI GIULIA</t>
  </si>
  <si>
    <t>BALDAN SELENA</t>
  </si>
  <si>
    <t>BORTOLUZZI MARIA L.</t>
  </si>
  <si>
    <t>TOZZATO NICOLE</t>
  </si>
  <si>
    <t>AGOSTINI MATILDE</t>
  </si>
  <si>
    <t>PIPPO IRENE</t>
  </si>
  <si>
    <t>BIANCO AGATHA</t>
  </si>
  <si>
    <t>STRADIOTTO GIORGIA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</si>
</sst>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0"/>
    <numFmt numFmtId="171" formatCode="#,##0.000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sz val="10"/>
      <color indexed="62"/>
      <name val="Arial"/>
      <family val="0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1" fontId="0" fillId="0" borderId="10" xfId="0" applyNumberFormat="1" applyFont="1" applyBorder="1" applyAlignment="1">
      <alignment/>
    </xf>
    <xf numFmtId="17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71" fontId="4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71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71" fontId="0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3"/>
    <cellStyle name="Neutrale" xfId="44"/>
    <cellStyle name="Nota" xfId="45"/>
    <cellStyle name="Output" xfId="46"/>
    <cellStyle name="Percent" xfId="47"/>
    <cellStyle name="Testo avviso" xfId="48"/>
    <cellStyle name="Testo descrittivo" xfId="49"/>
    <cellStyle name="Titolo" xfId="50"/>
    <cellStyle name="Titolo 1" xfId="51"/>
    <cellStyle name="Titolo 2" xfId="52"/>
    <cellStyle name="Titolo 3" xfId="53"/>
    <cellStyle name="Titolo 4" xfId="54"/>
    <cellStyle name="Totale" xfId="55"/>
    <cellStyle name="Valore non valido" xfId="56"/>
    <cellStyle name="Valore 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1">
      <selection activeCell="B22" sqref="B22"/>
    </sheetView>
  </sheetViews>
  <sheetFormatPr defaultColWidth="11.421875" defaultRowHeight="12.75"/>
  <cols>
    <col min="1" max="1" width="4.7109375" style="7" customWidth="1"/>
    <col min="2" max="2" width="17.7109375" style="8" customWidth="1"/>
    <col min="3" max="3" width="11.8515625" style="8" customWidth="1"/>
    <col min="4" max="8" width="6.421875" style="7" customWidth="1"/>
    <col min="9" max="9" width="6.421875" style="6" customWidth="1"/>
    <col min="10" max="14" width="6.421875" style="7" customWidth="1"/>
    <col min="15" max="15" width="6.421875" style="6" customWidth="1"/>
    <col min="16" max="20" width="6.421875" style="7" customWidth="1"/>
    <col min="21" max="21" width="6.421875" style="6" customWidth="1"/>
    <col min="22" max="26" width="6.421875" style="7" customWidth="1"/>
    <col min="27" max="27" width="6.421875" style="6" customWidth="1"/>
    <col min="28" max="28" width="6.421875" style="15" customWidth="1"/>
    <col min="29" max="16384" width="9.140625" style="7" customWidth="1"/>
  </cols>
  <sheetData>
    <row r="1" spans="1:15" ht="12">
      <c r="A1" s="2" t="s">
        <v>0</v>
      </c>
      <c r="B1" s="18"/>
      <c r="C1" s="18"/>
      <c r="D1" s="3"/>
      <c r="E1" s="3"/>
      <c r="F1" s="3"/>
      <c r="G1" s="3"/>
      <c r="H1" s="20" t="s">
        <v>2</v>
      </c>
      <c r="I1" s="2"/>
      <c r="J1" s="2"/>
      <c r="K1" s="2"/>
      <c r="L1" s="2"/>
      <c r="M1" s="2"/>
      <c r="N1" s="2"/>
      <c r="O1" s="2"/>
    </row>
    <row r="2" spans="1:15" ht="12">
      <c r="A2" s="2" t="s">
        <v>1</v>
      </c>
      <c r="B2" s="18"/>
      <c r="C2" s="18"/>
      <c r="H2" s="20" t="s">
        <v>3</v>
      </c>
      <c r="I2" s="2"/>
      <c r="J2" s="2"/>
      <c r="K2" s="2"/>
      <c r="L2" s="2"/>
      <c r="M2" s="2"/>
      <c r="N2" s="2"/>
      <c r="O2" s="2"/>
    </row>
    <row r="3" spans="8:15" ht="12">
      <c r="H3" s="20" t="s">
        <v>4</v>
      </c>
      <c r="I3" s="2"/>
      <c r="J3" s="2"/>
      <c r="K3" s="2"/>
      <c r="L3" s="2"/>
      <c r="M3" s="2"/>
      <c r="N3" s="2"/>
      <c r="O3" s="2"/>
    </row>
    <row r="4" spans="8:15" ht="12">
      <c r="H4" s="20" t="s">
        <v>5</v>
      </c>
      <c r="I4" s="2"/>
      <c r="J4" s="2"/>
      <c r="K4" s="2"/>
      <c r="L4" s="2"/>
      <c r="M4" s="2"/>
      <c r="N4" s="2"/>
      <c r="O4" s="2"/>
    </row>
    <row r="5" spans="2:8" ht="12">
      <c r="B5" s="19" t="s">
        <v>17</v>
      </c>
      <c r="H5" s="5"/>
    </row>
    <row r="6" spans="4:27" ht="12">
      <c r="D6" s="32" t="s">
        <v>16</v>
      </c>
      <c r="E6" s="33"/>
      <c r="F6" s="33"/>
      <c r="G6" s="33"/>
      <c r="H6" s="33"/>
      <c r="I6" s="34"/>
      <c r="J6" s="32" t="s">
        <v>22</v>
      </c>
      <c r="K6" s="33"/>
      <c r="L6" s="33"/>
      <c r="M6" s="33"/>
      <c r="N6" s="33"/>
      <c r="O6" s="34"/>
      <c r="P6" s="32" t="s">
        <v>23</v>
      </c>
      <c r="Q6" s="33"/>
      <c r="R6" s="33"/>
      <c r="S6" s="33"/>
      <c r="T6" s="33"/>
      <c r="U6" s="34"/>
      <c r="V6" s="32"/>
      <c r="W6" s="33"/>
      <c r="X6" s="33"/>
      <c r="Y6" s="33"/>
      <c r="Z6" s="33"/>
      <c r="AA6" s="34"/>
    </row>
    <row r="7" spans="1:28" s="8" customFormat="1" ht="16.5" customHeight="1">
      <c r="A7" s="1" t="s">
        <v>15</v>
      </c>
      <c r="B7" s="1" t="s">
        <v>6</v>
      </c>
      <c r="C7" s="1" t="s">
        <v>7</v>
      </c>
      <c r="D7" s="9" t="s">
        <v>8</v>
      </c>
      <c r="E7" s="9"/>
      <c r="F7" s="9" t="s">
        <v>10</v>
      </c>
      <c r="G7" s="9" t="s">
        <v>11</v>
      </c>
      <c r="H7" s="9" t="s">
        <v>13</v>
      </c>
      <c r="I7" s="10" t="s">
        <v>12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13</v>
      </c>
      <c r="O7" s="10" t="s">
        <v>12</v>
      </c>
      <c r="P7" s="9" t="s">
        <v>8</v>
      </c>
      <c r="Q7" s="9" t="s">
        <v>9</v>
      </c>
      <c r="R7" s="9" t="s">
        <v>10</v>
      </c>
      <c r="S7" s="9" t="s">
        <v>11</v>
      </c>
      <c r="T7" s="9" t="s">
        <v>13</v>
      </c>
      <c r="U7" s="10" t="s">
        <v>12</v>
      </c>
      <c r="V7" s="9"/>
      <c r="W7" s="9"/>
      <c r="X7" s="9"/>
      <c r="Y7" s="9"/>
      <c r="Z7" s="9"/>
      <c r="AA7" s="10"/>
      <c r="AB7" s="16" t="s">
        <v>14</v>
      </c>
    </row>
    <row r="8" spans="1:28" ht="12">
      <c r="A8" s="11">
        <v>1</v>
      </c>
      <c r="B8" s="1" t="s">
        <v>34</v>
      </c>
      <c r="C8" s="1" t="s">
        <v>46</v>
      </c>
      <c r="D8" s="12">
        <v>3.5</v>
      </c>
      <c r="E8" s="12"/>
      <c r="F8" s="12">
        <v>9</v>
      </c>
      <c r="G8" s="12">
        <v>9.1</v>
      </c>
      <c r="H8" s="12">
        <v>0</v>
      </c>
      <c r="I8" s="13">
        <f aca="true" t="shared" si="0" ref="I8:I16">D8+F8+G8-H8</f>
        <v>21.6</v>
      </c>
      <c r="J8" s="12">
        <v>2.6</v>
      </c>
      <c r="K8" s="12">
        <v>3.1</v>
      </c>
      <c r="L8" s="12">
        <v>8.7</v>
      </c>
      <c r="M8" s="12">
        <v>8</v>
      </c>
      <c r="N8" s="12">
        <v>0</v>
      </c>
      <c r="O8" s="13">
        <f aca="true" t="shared" si="1" ref="O8:O16">(J8+K8)/2+L8+M8-N8</f>
        <v>19.549999999999997</v>
      </c>
      <c r="P8" s="21">
        <v>2.9</v>
      </c>
      <c r="Q8" s="21">
        <v>3.7</v>
      </c>
      <c r="R8" s="21">
        <v>8.5</v>
      </c>
      <c r="S8" s="21">
        <v>8.1</v>
      </c>
      <c r="T8" s="21">
        <v>0</v>
      </c>
      <c r="U8" s="13">
        <f aca="true" t="shared" si="2" ref="U8:U16">(P8+Q8)/2+R8+S8-T8</f>
        <v>19.9</v>
      </c>
      <c r="V8" s="13"/>
      <c r="W8" s="13"/>
      <c r="X8" s="13"/>
      <c r="Y8" s="13"/>
      <c r="Z8" s="13"/>
      <c r="AA8" s="13"/>
      <c r="AB8" s="17">
        <f aca="true" t="shared" si="3" ref="AB8:AB16">I8+O8+U8</f>
        <v>61.05</v>
      </c>
    </row>
    <row r="9" spans="1:28" ht="12">
      <c r="A9" s="11">
        <v>2</v>
      </c>
      <c r="B9" s="1" t="s">
        <v>35</v>
      </c>
      <c r="C9" s="1" t="s">
        <v>47</v>
      </c>
      <c r="D9" s="12">
        <v>3.4</v>
      </c>
      <c r="E9" s="11"/>
      <c r="F9" s="12">
        <v>8.3</v>
      </c>
      <c r="G9" s="12">
        <v>8.55</v>
      </c>
      <c r="H9" s="12">
        <v>0</v>
      </c>
      <c r="I9" s="13">
        <f t="shared" si="0"/>
        <v>20.25</v>
      </c>
      <c r="J9" s="12">
        <v>2.6</v>
      </c>
      <c r="K9" s="12">
        <v>3.25</v>
      </c>
      <c r="L9" s="12">
        <v>8.1</v>
      </c>
      <c r="M9" s="12">
        <v>6.6</v>
      </c>
      <c r="N9" s="12">
        <v>0</v>
      </c>
      <c r="O9" s="13">
        <f t="shared" si="1"/>
        <v>17.625</v>
      </c>
      <c r="P9" s="21">
        <v>2.9</v>
      </c>
      <c r="Q9" s="21">
        <v>3.2</v>
      </c>
      <c r="R9" s="21">
        <v>8.4</v>
      </c>
      <c r="S9" s="21">
        <v>7</v>
      </c>
      <c r="T9" s="21">
        <v>0</v>
      </c>
      <c r="U9" s="13">
        <f t="shared" si="2"/>
        <v>18.45</v>
      </c>
      <c r="V9" s="11"/>
      <c r="W9" s="11"/>
      <c r="X9" s="11"/>
      <c r="Y9" s="11"/>
      <c r="Z9" s="11"/>
      <c r="AA9" s="14"/>
      <c r="AB9" s="17">
        <f t="shared" si="3"/>
        <v>56.325</v>
      </c>
    </row>
    <row r="10" spans="1:28" ht="12">
      <c r="A10" s="11">
        <v>3</v>
      </c>
      <c r="B10" s="1" t="s">
        <v>40</v>
      </c>
      <c r="C10" s="1" t="s">
        <v>46</v>
      </c>
      <c r="D10" s="12">
        <v>3.6</v>
      </c>
      <c r="E10" s="11"/>
      <c r="F10" s="12">
        <v>8.3</v>
      </c>
      <c r="G10" s="12">
        <v>8.9</v>
      </c>
      <c r="H10" s="12">
        <v>0</v>
      </c>
      <c r="I10" s="13">
        <f t="shared" si="0"/>
        <v>20.8</v>
      </c>
      <c r="J10" s="12">
        <v>2.1</v>
      </c>
      <c r="K10" s="12">
        <v>3.9</v>
      </c>
      <c r="L10" s="12">
        <v>7.5</v>
      </c>
      <c r="M10" s="12">
        <v>7.15</v>
      </c>
      <c r="N10" s="12">
        <v>0</v>
      </c>
      <c r="O10" s="13">
        <f t="shared" si="1"/>
        <v>17.65</v>
      </c>
      <c r="P10" s="21">
        <v>1.9</v>
      </c>
      <c r="Q10" s="21">
        <v>3.2</v>
      </c>
      <c r="R10" s="21">
        <v>7.8</v>
      </c>
      <c r="S10" s="21">
        <v>7.2</v>
      </c>
      <c r="T10" s="21">
        <v>0</v>
      </c>
      <c r="U10" s="13">
        <f t="shared" si="2"/>
        <v>17.55</v>
      </c>
      <c r="V10" s="11"/>
      <c r="W10" s="11"/>
      <c r="X10" s="11"/>
      <c r="Y10" s="11"/>
      <c r="Z10" s="11"/>
      <c r="AA10" s="14"/>
      <c r="AB10" s="17">
        <f t="shared" si="3"/>
        <v>56</v>
      </c>
    </row>
    <row r="11" spans="1:28" ht="12">
      <c r="A11" s="11">
        <v>4</v>
      </c>
      <c r="B11" s="1" t="s">
        <v>41</v>
      </c>
      <c r="C11" s="1" t="s">
        <v>47</v>
      </c>
      <c r="D11" s="12">
        <v>3.2</v>
      </c>
      <c r="E11" s="11"/>
      <c r="F11" s="12">
        <v>8.7</v>
      </c>
      <c r="G11" s="12">
        <v>8.7</v>
      </c>
      <c r="H11" s="12">
        <v>0</v>
      </c>
      <c r="I11" s="13">
        <f t="shared" si="0"/>
        <v>20.599999999999998</v>
      </c>
      <c r="J11" s="12">
        <v>1.8</v>
      </c>
      <c r="K11" s="12">
        <v>3.5</v>
      </c>
      <c r="L11" s="12">
        <v>6.4</v>
      </c>
      <c r="M11" s="12">
        <v>8.3</v>
      </c>
      <c r="N11" s="12">
        <v>0</v>
      </c>
      <c r="O11" s="13">
        <f t="shared" si="1"/>
        <v>17.35</v>
      </c>
      <c r="P11" s="21">
        <v>2.9</v>
      </c>
      <c r="Q11" s="21">
        <v>2.3</v>
      </c>
      <c r="R11" s="21">
        <v>8</v>
      </c>
      <c r="S11" s="21">
        <v>6.6</v>
      </c>
      <c r="T11" s="21">
        <v>0</v>
      </c>
      <c r="U11" s="13">
        <f t="shared" si="2"/>
        <v>17.2</v>
      </c>
      <c r="V11" s="11"/>
      <c r="W11" s="11"/>
      <c r="X11" s="11"/>
      <c r="Y11" s="11"/>
      <c r="Z11" s="11"/>
      <c r="AA11" s="14"/>
      <c r="AB11" s="17">
        <f t="shared" si="3"/>
        <v>55.150000000000006</v>
      </c>
    </row>
    <row r="12" spans="1:28" ht="12">
      <c r="A12" s="11">
        <v>5</v>
      </c>
      <c r="B12" s="1" t="s">
        <v>42</v>
      </c>
      <c r="C12" s="1" t="s">
        <v>46</v>
      </c>
      <c r="D12" s="12">
        <v>2.7</v>
      </c>
      <c r="E12" s="11"/>
      <c r="F12" s="12">
        <v>7.8</v>
      </c>
      <c r="G12" s="12">
        <v>8.7</v>
      </c>
      <c r="H12" s="12">
        <v>0</v>
      </c>
      <c r="I12" s="13">
        <f t="shared" si="0"/>
        <v>19.2</v>
      </c>
      <c r="J12" s="12">
        <v>2.2</v>
      </c>
      <c r="K12" s="12">
        <v>3.2</v>
      </c>
      <c r="L12" s="12">
        <v>6.5</v>
      </c>
      <c r="M12" s="12">
        <v>7.4</v>
      </c>
      <c r="N12" s="12">
        <v>0</v>
      </c>
      <c r="O12" s="13">
        <f t="shared" si="1"/>
        <v>16.6</v>
      </c>
      <c r="P12" s="21">
        <v>2.4</v>
      </c>
      <c r="Q12" s="21">
        <v>3.15</v>
      </c>
      <c r="R12" s="21">
        <v>7.3</v>
      </c>
      <c r="S12" s="21">
        <v>7.45</v>
      </c>
      <c r="T12" s="21">
        <v>0</v>
      </c>
      <c r="U12" s="13">
        <f t="shared" si="2"/>
        <v>17.525</v>
      </c>
      <c r="V12" s="11"/>
      <c r="W12" s="11"/>
      <c r="X12" s="11"/>
      <c r="Y12" s="11"/>
      <c r="Z12" s="11"/>
      <c r="AA12" s="14"/>
      <c r="AB12" s="17">
        <f t="shared" si="3"/>
        <v>53.324999999999996</v>
      </c>
    </row>
    <row r="13" spans="1:28" ht="12">
      <c r="A13" s="11">
        <v>6</v>
      </c>
      <c r="B13" s="1" t="s">
        <v>37</v>
      </c>
      <c r="C13" s="1" t="s">
        <v>47</v>
      </c>
      <c r="D13" s="12">
        <v>3.4</v>
      </c>
      <c r="E13" s="11"/>
      <c r="F13" s="12">
        <v>7.9</v>
      </c>
      <c r="G13" s="12">
        <v>7.6</v>
      </c>
      <c r="H13" s="12">
        <v>0</v>
      </c>
      <c r="I13" s="13">
        <f t="shared" si="0"/>
        <v>18.9</v>
      </c>
      <c r="J13" s="12">
        <v>1.5</v>
      </c>
      <c r="K13" s="12">
        <v>2.65</v>
      </c>
      <c r="L13" s="12">
        <v>6</v>
      </c>
      <c r="M13" s="12">
        <v>6</v>
      </c>
      <c r="N13" s="12">
        <v>0</v>
      </c>
      <c r="O13" s="13">
        <f t="shared" si="1"/>
        <v>14.075</v>
      </c>
      <c r="P13" s="21">
        <v>2</v>
      </c>
      <c r="Q13" s="21">
        <v>2.35</v>
      </c>
      <c r="R13" s="21">
        <v>6.8</v>
      </c>
      <c r="S13" s="21">
        <v>5.4</v>
      </c>
      <c r="T13" s="21">
        <v>0</v>
      </c>
      <c r="U13" s="13">
        <f t="shared" si="2"/>
        <v>14.375</v>
      </c>
      <c r="V13" s="11"/>
      <c r="W13" s="11"/>
      <c r="X13" s="11"/>
      <c r="Y13" s="11"/>
      <c r="Z13" s="11"/>
      <c r="AA13" s="14"/>
      <c r="AB13" s="17">
        <f t="shared" si="3"/>
        <v>47.349999999999994</v>
      </c>
    </row>
    <row r="14" spans="1:28" ht="12">
      <c r="A14" s="11">
        <v>7</v>
      </c>
      <c r="B14" s="1" t="s">
        <v>38</v>
      </c>
      <c r="C14" s="1" t="s">
        <v>46</v>
      </c>
      <c r="D14" s="12">
        <v>2.1</v>
      </c>
      <c r="E14" s="11"/>
      <c r="F14" s="12">
        <v>7.3</v>
      </c>
      <c r="G14" s="12">
        <v>8</v>
      </c>
      <c r="H14" s="12">
        <v>0</v>
      </c>
      <c r="I14" s="13">
        <f t="shared" si="0"/>
        <v>17.4</v>
      </c>
      <c r="J14" s="12">
        <v>1.5</v>
      </c>
      <c r="K14" s="12">
        <v>3.65</v>
      </c>
      <c r="L14" s="12">
        <v>5.6</v>
      </c>
      <c r="M14" s="12">
        <v>6.6</v>
      </c>
      <c r="N14" s="12">
        <v>0</v>
      </c>
      <c r="O14" s="13">
        <f t="shared" si="1"/>
        <v>14.775</v>
      </c>
      <c r="P14" s="21">
        <v>2.3</v>
      </c>
      <c r="Q14" s="21">
        <v>2.2</v>
      </c>
      <c r="R14" s="21">
        <v>6.5</v>
      </c>
      <c r="S14" s="21">
        <v>6.3</v>
      </c>
      <c r="T14" s="21">
        <v>0</v>
      </c>
      <c r="U14" s="13">
        <f t="shared" si="2"/>
        <v>15.05</v>
      </c>
      <c r="V14" s="11"/>
      <c r="W14" s="11"/>
      <c r="X14" s="11"/>
      <c r="Y14" s="11"/>
      <c r="Z14" s="11"/>
      <c r="AA14" s="14"/>
      <c r="AB14" s="17">
        <f t="shared" si="3"/>
        <v>47.224999999999994</v>
      </c>
    </row>
    <row r="15" spans="1:28" ht="12">
      <c r="A15" s="11">
        <v>8</v>
      </c>
      <c r="B15" s="1" t="s">
        <v>39</v>
      </c>
      <c r="C15" s="1" t="s">
        <v>45</v>
      </c>
      <c r="D15" s="12">
        <v>2.3</v>
      </c>
      <c r="E15" s="11"/>
      <c r="F15" s="12">
        <v>8.2</v>
      </c>
      <c r="G15" s="12">
        <v>7.2</v>
      </c>
      <c r="H15" s="12">
        <v>0</v>
      </c>
      <c r="I15" s="13">
        <f t="shared" si="0"/>
        <v>17.7</v>
      </c>
      <c r="J15" s="12">
        <v>1.3</v>
      </c>
      <c r="K15" s="12">
        <v>1.75</v>
      </c>
      <c r="L15" s="12">
        <v>6.2</v>
      </c>
      <c r="M15" s="12">
        <v>5.8</v>
      </c>
      <c r="N15" s="12">
        <v>0</v>
      </c>
      <c r="O15" s="13">
        <f t="shared" si="1"/>
        <v>13.524999999999999</v>
      </c>
      <c r="P15" s="21">
        <v>1.9</v>
      </c>
      <c r="Q15" s="21">
        <v>1.55</v>
      </c>
      <c r="R15" s="21">
        <v>6.4</v>
      </c>
      <c r="S15" s="21">
        <v>5</v>
      </c>
      <c r="T15" s="21">
        <v>0.4</v>
      </c>
      <c r="U15" s="13">
        <f t="shared" si="2"/>
        <v>12.725</v>
      </c>
      <c r="V15" s="11"/>
      <c r="W15" s="11"/>
      <c r="X15" s="11"/>
      <c r="Y15" s="11"/>
      <c r="Z15" s="11"/>
      <c r="AA15" s="14"/>
      <c r="AB15" s="17">
        <f t="shared" si="3"/>
        <v>43.949999999999996</v>
      </c>
    </row>
    <row r="16" spans="1:28" ht="12">
      <c r="A16" s="11">
        <v>9</v>
      </c>
      <c r="B16" s="1" t="s">
        <v>36</v>
      </c>
      <c r="C16" s="1" t="s">
        <v>47</v>
      </c>
      <c r="D16" s="12">
        <v>2.6</v>
      </c>
      <c r="E16" s="11"/>
      <c r="F16" s="12">
        <v>7.5</v>
      </c>
      <c r="G16" s="12">
        <v>7.5</v>
      </c>
      <c r="H16" s="12">
        <v>0</v>
      </c>
      <c r="I16" s="13">
        <f t="shared" si="0"/>
        <v>17.6</v>
      </c>
      <c r="J16" s="12">
        <v>1.5</v>
      </c>
      <c r="K16" s="12">
        <v>2.15</v>
      </c>
      <c r="L16" s="12">
        <v>5.8</v>
      </c>
      <c r="M16" s="12">
        <v>5.7</v>
      </c>
      <c r="N16" s="12">
        <v>0</v>
      </c>
      <c r="O16" s="13">
        <f t="shared" si="1"/>
        <v>13.325</v>
      </c>
      <c r="P16" s="21">
        <v>0.5</v>
      </c>
      <c r="Q16" s="21">
        <v>1.5</v>
      </c>
      <c r="R16" s="21">
        <v>6.3</v>
      </c>
      <c r="S16" s="21">
        <v>4.7</v>
      </c>
      <c r="T16" s="21">
        <v>0</v>
      </c>
      <c r="U16" s="13">
        <f t="shared" si="2"/>
        <v>12</v>
      </c>
      <c r="V16" s="11"/>
      <c r="W16" s="11"/>
      <c r="X16" s="11"/>
      <c r="Y16" s="11"/>
      <c r="Z16" s="11"/>
      <c r="AA16" s="14"/>
      <c r="AB16" s="17">
        <f t="shared" si="3"/>
        <v>42.925</v>
      </c>
    </row>
    <row r="17" spans="1:28" ht="12">
      <c r="A17" s="23"/>
      <c r="B17" s="29"/>
      <c r="C17" s="29"/>
      <c r="D17" s="23"/>
      <c r="E17" s="23"/>
      <c r="F17" s="23"/>
      <c r="G17" s="23"/>
      <c r="H17" s="23"/>
      <c r="I17" s="30"/>
      <c r="J17" s="23"/>
      <c r="K17" s="23"/>
      <c r="L17" s="23"/>
      <c r="M17" s="23"/>
      <c r="N17" s="23"/>
      <c r="O17" s="30"/>
      <c r="P17" s="23"/>
      <c r="Q17" s="23"/>
      <c r="R17" s="23"/>
      <c r="S17" s="23"/>
      <c r="T17" s="23"/>
      <c r="U17" s="30"/>
      <c r="V17" s="23"/>
      <c r="W17" s="23"/>
      <c r="X17" s="23"/>
      <c r="Y17" s="23"/>
      <c r="Z17" s="23"/>
      <c r="AA17" s="30"/>
      <c r="AB17" s="31"/>
    </row>
    <row r="18" spans="1:28" ht="12">
      <c r="A18" s="23"/>
      <c r="B18" s="29"/>
      <c r="C18" s="29"/>
      <c r="D18" s="23"/>
      <c r="E18" s="23"/>
      <c r="F18" s="23"/>
      <c r="G18" s="23"/>
      <c r="H18" s="23"/>
      <c r="I18" s="30"/>
      <c r="J18" s="23"/>
      <c r="K18" s="23"/>
      <c r="L18" s="23"/>
      <c r="M18" s="23"/>
      <c r="N18" s="23"/>
      <c r="O18" s="30"/>
      <c r="P18" s="23"/>
      <c r="Q18" s="23"/>
      <c r="R18" s="23"/>
      <c r="S18" s="23"/>
      <c r="T18" s="23"/>
      <c r="U18" s="30"/>
      <c r="V18" s="23"/>
      <c r="W18" s="23"/>
      <c r="X18" s="23"/>
      <c r="Y18" s="23"/>
      <c r="Z18" s="23"/>
      <c r="AA18" s="30"/>
      <c r="AB18" s="31"/>
    </row>
    <row r="19" spans="1:28" ht="12">
      <c r="A19" s="23"/>
      <c r="B19" s="29"/>
      <c r="C19" s="29"/>
      <c r="D19" s="23"/>
      <c r="E19" s="23"/>
      <c r="F19" s="23"/>
      <c r="G19" s="23"/>
      <c r="H19" s="23"/>
      <c r="I19" s="30"/>
      <c r="J19" s="23"/>
      <c r="K19" s="23"/>
      <c r="L19" s="23"/>
      <c r="M19" s="23"/>
      <c r="N19" s="23"/>
      <c r="O19" s="30"/>
      <c r="P19" s="23"/>
      <c r="Q19" s="23"/>
      <c r="R19" s="23"/>
      <c r="S19" s="23"/>
      <c r="T19" s="23"/>
      <c r="U19" s="30"/>
      <c r="V19" s="23"/>
      <c r="W19" s="23"/>
      <c r="X19" s="23"/>
      <c r="Y19" s="23"/>
      <c r="Z19" s="23"/>
      <c r="AA19" s="30"/>
      <c r="AB19" s="31"/>
    </row>
    <row r="20" spans="1:28" ht="12">
      <c r="A20" s="23"/>
      <c r="B20" s="29"/>
      <c r="C20" s="29"/>
      <c r="D20" s="23"/>
      <c r="E20" s="23"/>
      <c r="F20" s="23"/>
      <c r="G20" s="23"/>
      <c r="H20" s="23"/>
      <c r="I20" s="30"/>
      <c r="J20" s="23"/>
      <c r="K20" s="23"/>
      <c r="L20" s="23"/>
      <c r="M20" s="23"/>
      <c r="N20" s="23"/>
      <c r="O20" s="30"/>
      <c r="P20" s="23"/>
      <c r="Q20" s="23"/>
      <c r="R20" s="23"/>
      <c r="S20" s="23"/>
      <c r="T20" s="23"/>
      <c r="U20" s="30"/>
      <c r="V20" s="23"/>
      <c r="W20" s="23"/>
      <c r="X20" s="23"/>
      <c r="Y20" s="23"/>
      <c r="Z20" s="23"/>
      <c r="AA20" s="30"/>
      <c r="AB20" s="31"/>
    </row>
    <row r="21" spans="1:28" ht="12">
      <c r="A21" s="23"/>
      <c r="B21" s="29"/>
      <c r="C21" s="29"/>
      <c r="D21" s="23"/>
      <c r="E21" s="23"/>
      <c r="F21" s="23"/>
      <c r="G21" s="23"/>
      <c r="H21" s="23"/>
      <c r="I21" s="30"/>
      <c r="J21" s="23"/>
      <c r="K21" s="23"/>
      <c r="L21" s="23"/>
      <c r="M21" s="23"/>
      <c r="N21" s="23"/>
      <c r="O21" s="30"/>
      <c r="P21" s="23"/>
      <c r="Q21" s="23"/>
      <c r="R21" s="23"/>
      <c r="S21" s="23"/>
      <c r="T21" s="23"/>
      <c r="U21" s="30"/>
      <c r="V21" s="23"/>
      <c r="W21" s="23"/>
      <c r="X21" s="23"/>
      <c r="Y21" s="23"/>
      <c r="Z21" s="23"/>
      <c r="AA21" s="30"/>
      <c r="AB21" s="31"/>
    </row>
    <row r="22" spans="1:28" ht="12">
      <c r="A22" s="23"/>
      <c r="B22" s="29"/>
      <c r="C22" s="29"/>
      <c r="D22" s="23"/>
      <c r="E22" s="23"/>
      <c r="F22" s="23"/>
      <c r="G22" s="23"/>
      <c r="H22" s="23"/>
      <c r="I22" s="30"/>
      <c r="J22" s="23"/>
      <c r="K22" s="23"/>
      <c r="L22" s="23"/>
      <c r="M22" s="23"/>
      <c r="N22" s="23"/>
      <c r="O22" s="30"/>
      <c r="P22" s="23"/>
      <c r="Q22" s="23"/>
      <c r="R22" s="23"/>
      <c r="S22" s="23"/>
      <c r="T22" s="23"/>
      <c r="U22" s="30"/>
      <c r="V22" s="23"/>
      <c r="W22" s="23"/>
      <c r="X22" s="23"/>
      <c r="Y22" s="23"/>
      <c r="Z22" s="23"/>
      <c r="AA22" s="30"/>
      <c r="AB22" s="31"/>
    </row>
    <row r="23" spans="1:28" ht="12">
      <c r="A23" s="23"/>
      <c r="B23" s="29"/>
      <c r="C23" s="29"/>
      <c r="D23" s="23"/>
      <c r="E23" s="23"/>
      <c r="F23" s="23"/>
      <c r="G23" s="23"/>
      <c r="H23" s="23"/>
      <c r="I23" s="30"/>
      <c r="J23" s="23"/>
      <c r="K23" s="23"/>
      <c r="L23" s="23"/>
      <c r="M23" s="23"/>
      <c r="N23" s="23"/>
      <c r="O23" s="30"/>
      <c r="P23" s="23"/>
      <c r="Q23" s="23"/>
      <c r="R23" s="23"/>
      <c r="S23" s="23"/>
      <c r="T23" s="23"/>
      <c r="U23" s="30"/>
      <c r="V23" s="23"/>
      <c r="W23" s="23"/>
      <c r="X23" s="23"/>
      <c r="Y23" s="23"/>
      <c r="Z23" s="23"/>
      <c r="AA23" s="30"/>
      <c r="AB23" s="31"/>
    </row>
    <row r="44" spans="2:20" ht="12">
      <c r="B44" s="8" t="s">
        <v>27</v>
      </c>
      <c r="J44" s="7" t="s">
        <v>28</v>
      </c>
      <c r="T44" s="22" t="s">
        <v>29</v>
      </c>
    </row>
  </sheetData>
  <sheetProtection/>
  <mergeCells count="4">
    <mergeCell ref="D6:I6"/>
    <mergeCell ref="J6:O6"/>
    <mergeCell ref="P6:U6"/>
    <mergeCell ref="V6:AA6"/>
  </mergeCells>
  <printOptions/>
  <pageMargins left="0.75" right="0.75" top="1" bottom="1" header="0.5" footer="0.5"/>
  <pageSetup horizontalDpi="300" verticalDpi="300" orientation="landscape" paperSize="9" scale="66"/>
  <headerFooter alignWithMargins="0">
    <oddFooter>&amp;L&amp;D&amp;C&amp;T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53"/>
  <sheetViews>
    <sheetView zoomScalePageLayoutView="0" workbookViewId="0" topLeftCell="A5">
      <selection activeCell="L41" sqref="L41"/>
    </sheetView>
  </sheetViews>
  <sheetFormatPr defaultColWidth="11.421875" defaultRowHeight="12.75"/>
  <cols>
    <col min="1" max="1" width="4.7109375" style="7" customWidth="1"/>
    <col min="2" max="2" width="24.00390625" style="8" customWidth="1"/>
    <col min="3" max="3" width="11.8515625" style="8" customWidth="1"/>
    <col min="4" max="8" width="6.421875" style="7" customWidth="1"/>
    <col min="9" max="9" width="6.421875" style="6" customWidth="1"/>
    <col min="10" max="14" width="6.421875" style="7" customWidth="1"/>
    <col min="15" max="15" width="6.421875" style="6" customWidth="1"/>
    <col min="16" max="20" width="6.421875" style="7" customWidth="1"/>
    <col min="21" max="21" width="6.421875" style="6" customWidth="1"/>
    <col min="22" max="26" width="6.421875" style="7" customWidth="1"/>
    <col min="27" max="27" width="6.421875" style="6" customWidth="1"/>
    <col min="28" max="28" width="6.421875" style="15" customWidth="1"/>
    <col min="29" max="16384" width="9.140625" style="7" customWidth="1"/>
  </cols>
  <sheetData>
    <row r="1" spans="1:8" ht="12">
      <c r="A1" s="3" t="s">
        <v>0</v>
      </c>
      <c r="B1" s="4"/>
      <c r="C1" s="4"/>
      <c r="D1" s="3"/>
      <c r="E1" s="3"/>
      <c r="F1" s="3"/>
      <c r="G1" s="3"/>
      <c r="H1" s="5" t="s">
        <v>2</v>
      </c>
    </row>
    <row r="2" spans="1:8" ht="12">
      <c r="A2" s="7" t="s">
        <v>1</v>
      </c>
      <c r="H2" s="5" t="s">
        <v>3</v>
      </c>
    </row>
    <row r="3" ht="12">
      <c r="H3" s="5" t="s">
        <v>4</v>
      </c>
    </row>
    <row r="4" ht="12">
      <c r="H4" s="5" t="s">
        <v>5</v>
      </c>
    </row>
    <row r="5" spans="2:8" ht="12">
      <c r="B5" s="19" t="s">
        <v>18</v>
      </c>
      <c r="H5" s="5"/>
    </row>
    <row r="6" spans="4:27" ht="12">
      <c r="D6" s="32" t="s">
        <v>16</v>
      </c>
      <c r="E6" s="33"/>
      <c r="F6" s="33"/>
      <c r="G6" s="33"/>
      <c r="H6" s="33"/>
      <c r="I6" s="34"/>
      <c r="J6" s="32" t="s">
        <v>24</v>
      </c>
      <c r="K6" s="33"/>
      <c r="L6" s="33"/>
      <c r="M6" s="33"/>
      <c r="N6" s="33"/>
      <c r="O6" s="34"/>
      <c r="P6" s="32" t="s">
        <v>25</v>
      </c>
      <c r="Q6" s="33"/>
      <c r="R6" s="33"/>
      <c r="S6" s="33"/>
      <c r="T6" s="33"/>
      <c r="U6" s="34"/>
      <c r="V6" s="32" t="s">
        <v>26</v>
      </c>
      <c r="W6" s="33"/>
      <c r="X6" s="33"/>
      <c r="Y6" s="33"/>
      <c r="Z6" s="33"/>
      <c r="AA6" s="34"/>
    </row>
    <row r="7" spans="1:28" s="8" customFormat="1" ht="16.5" customHeight="1">
      <c r="A7" s="1" t="s">
        <v>15</v>
      </c>
      <c r="B7" s="1" t="s">
        <v>6</v>
      </c>
      <c r="C7" s="1" t="s">
        <v>7</v>
      </c>
      <c r="D7" s="9" t="s">
        <v>8</v>
      </c>
      <c r="E7" s="9"/>
      <c r="F7" s="9" t="s">
        <v>10</v>
      </c>
      <c r="G7" s="9" t="s">
        <v>11</v>
      </c>
      <c r="H7" s="9" t="s">
        <v>13</v>
      </c>
      <c r="I7" s="10" t="s">
        <v>12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13</v>
      </c>
      <c r="O7" s="10" t="s">
        <v>12</v>
      </c>
      <c r="P7" s="9" t="s">
        <v>8</v>
      </c>
      <c r="Q7" s="9" t="s">
        <v>9</v>
      </c>
      <c r="R7" s="9" t="s">
        <v>10</v>
      </c>
      <c r="S7" s="9" t="s">
        <v>11</v>
      </c>
      <c r="T7" s="9" t="s">
        <v>13</v>
      </c>
      <c r="U7" s="10" t="s">
        <v>12</v>
      </c>
      <c r="V7" s="9" t="s">
        <v>8</v>
      </c>
      <c r="W7" s="9" t="s">
        <v>9</v>
      </c>
      <c r="X7" s="9" t="s">
        <v>10</v>
      </c>
      <c r="Y7" s="9" t="s">
        <v>11</v>
      </c>
      <c r="Z7" s="9" t="s">
        <v>13</v>
      </c>
      <c r="AA7" s="10" t="s">
        <v>12</v>
      </c>
      <c r="AB7" s="16" t="s">
        <v>14</v>
      </c>
    </row>
    <row r="8" spans="1:28" ht="12">
      <c r="A8" s="11">
        <v>1</v>
      </c>
      <c r="B8" s="1" t="s">
        <v>61</v>
      </c>
      <c r="C8" s="1" t="s">
        <v>51</v>
      </c>
      <c r="D8" s="12">
        <v>4.6</v>
      </c>
      <c r="E8" s="11"/>
      <c r="F8" s="12">
        <v>9.4</v>
      </c>
      <c r="G8" s="12">
        <v>9.5</v>
      </c>
      <c r="H8" s="12">
        <v>0</v>
      </c>
      <c r="I8" s="13">
        <f aca="true" t="shared" si="0" ref="I8:I30">D8+F8+G8-H8</f>
        <v>23.5</v>
      </c>
      <c r="J8" s="12">
        <v>3.7</v>
      </c>
      <c r="K8" s="12">
        <v>4.6</v>
      </c>
      <c r="L8" s="12">
        <v>8.3</v>
      </c>
      <c r="M8" s="12">
        <v>8.3</v>
      </c>
      <c r="N8" s="12">
        <v>0.05</v>
      </c>
      <c r="O8" s="13">
        <f aca="true" t="shared" si="1" ref="O8:O30">(J8+K8)/2+L8+M8-N8</f>
        <v>20.7</v>
      </c>
      <c r="P8" s="21">
        <v>4.5</v>
      </c>
      <c r="Q8" s="21">
        <v>4.2</v>
      </c>
      <c r="R8" s="21">
        <v>8.8</v>
      </c>
      <c r="S8" s="21">
        <v>7.7</v>
      </c>
      <c r="T8" s="21">
        <v>0.4</v>
      </c>
      <c r="U8" s="13">
        <f aca="true" t="shared" si="2" ref="U8:U30">(P8+Q8)/2+R8+S8-T8</f>
        <v>20.450000000000003</v>
      </c>
      <c r="V8" s="21">
        <v>4</v>
      </c>
      <c r="W8" s="21">
        <v>3.35</v>
      </c>
      <c r="X8" s="21">
        <v>8.4</v>
      </c>
      <c r="Y8" s="21">
        <v>7.5</v>
      </c>
      <c r="Z8" s="21">
        <v>0</v>
      </c>
      <c r="AA8" s="13">
        <f aca="true" t="shared" si="3" ref="AA8:AA30">(V8+W8)/2+X8+Y8-Z8</f>
        <v>19.575</v>
      </c>
      <c r="AB8" s="17">
        <f aca="true" t="shared" si="4" ref="AB8:AB30">I8+O8+U8+AA8</f>
        <v>84.22500000000001</v>
      </c>
    </row>
    <row r="9" spans="1:28" ht="12">
      <c r="A9" s="11">
        <v>2</v>
      </c>
      <c r="B9" s="1" t="s">
        <v>50</v>
      </c>
      <c r="C9" s="1" t="s">
        <v>51</v>
      </c>
      <c r="D9" s="12">
        <v>3.5</v>
      </c>
      <c r="E9" s="11"/>
      <c r="F9" s="12">
        <v>9</v>
      </c>
      <c r="G9" s="12">
        <v>9.1</v>
      </c>
      <c r="H9" s="12">
        <v>0</v>
      </c>
      <c r="I9" s="13">
        <f t="shared" si="0"/>
        <v>21.6</v>
      </c>
      <c r="J9" s="12">
        <v>3.3</v>
      </c>
      <c r="K9" s="12">
        <v>4.7</v>
      </c>
      <c r="L9" s="12">
        <v>9</v>
      </c>
      <c r="M9" s="12">
        <v>8</v>
      </c>
      <c r="N9" s="12">
        <v>0.05</v>
      </c>
      <c r="O9" s="13">
        <f t="shared" si="1"/>
        <v>20.95</v>
      </c>
      <c r="P9" s="21">
        <v>3.3</v>
      </c>
      <c r="Q9" s="21">
        <v>2.8</v>
      </c>
      <c r="R9" s="21">
        <v>8</v>
      </c>
      <c r="S9" s="21">
        <v>6</v>
      </c>
      <c r="T9" s="21">
        <v>0</v>
      </c>
      <c r="U9" s="13">
        <f t="shared" si="2"/>
        <v>17.05</v>
      </c>
      <c r="V9" s="21">
        <v>3</v>
      </c>
      <c r="W9" s="21">
        <v>3.85</v>
      </c>
      <c r="X9" s="21">
        <v>8.9</v>
      </c>
      <c r="Y9" s="21">
        <v>8.3</v>
      </c>
      <c r="Z9" s="21">
        <v>0</v>
      </c>
      <c r="AA9" s="13">
        <f t="shared" si="3"/>
        <v>20.625</v>
      </c>
      <c r="AB9" s="17">
        <f t="shared" si="4"/>
        <v>80.225</v>
      </c>
    </row>
    <row r="10" spans="1:28" ht="12">
      <c r="A10" s="11">
        <v>3</v>
      </c>
      <c r="B10" s="1" t="s">
        <v>60</v>
      </c>
      <c r="C10" s="1" t="s">
        <v>47</v>
      </c>
      <c r="D10" s="12">
        <v>3.9</v>
      </c>
      <c r="E10" s="11"/>
      <c r="F10" s="12">
        <v>9.1</v>
      </c>
      <c r="G10" s="12">
        <v>8.4</v>
      </c>
      <c r="H10" s="12">
        <v>0.05</v>
      </c>
      <c r="I10" s="13">
        <f t="shared" si="0"/>
        <v>21.349999999999998</v>
      </c>
      <c r="J10" s="12">
        <v>3</v>
      </c>
      <c r="K10" s="12">
        <v>4.4</v>
      </c>
      <c r="L10" s="12">
        <v>8.2</v>
      </c>
      <c r="M10" s="12">
        <v>7.4</v>
      </c>
      <c r="N10" s="12">
        <v>0.15</v>
      </c>
      <c r="O10" s="13">
        <f t="shared" si="1"/>
        <v>19.15</v>
      </c>
      <c r="P10" s="21">
        <v>2.9</v>
      </c>
      <c r="Q10" s="21">
        <v>2.4</v>
      </c>
      <c r="R10" s="21">
        <v>8.6</v>
      </c>
      <c r="S10" s="21">
        <v>7.6</v>
      </c>
      <c r="T10" s="21">
        <v>0.05</v>
      </c>
      <c r="U10" s="13">
        <f t="shared" si="2"/>
        <v>18.8</v>
      </c>
      <c r="V10" s="21">
        <v>2</v>
      </c>
      <c r="W10" s="21">
        <v>3.6</v>
      </c>
      <c r="X10" s="21">
        <v>7.9</v>
      </c>
      <c r="Y10" s="21">
        <v>6.6</v>
      </c>
      <c r="Z10" s="21">
        <v>0.4</v>
      </c>
      <c r="AA10" s="13">
        <f t="shared" si="3"/>
        <v>16.9</v>
      </c>
      <c r="AB10" s="17">
        <f t="shared" si="4"/>
        <v>76.19999999999999</v>
      </c>
    </row>
    <row r="11" spans="1:28" ht="12">
      <c r="A11" s="11">
        <v>4</v>
      </c>
      <c r="B11" s="1" t="s">
        <v>59</v>
      </c>
      <c r="C11" s="1" t="s">
        <v>51</v>
      </c>
      <c r="D11" s="12">
        <v>3.5</v>
      </c>
      <c r="E11" s="11"/>
      <c r="F11" s="12">
        <v>9</v>
      </c>
      <c r="G11" s="12">
        <v>8.7</v>
      </c>
      <c r="H11" s="12">
        <v>0</v>
      </c>
      <c r="I11" s="13">
        <f t="shared" si="0"/>
        <v>21.2</v>
      </c>
      <c r="J11" s="12">
        <v>2.2</v>
      </c>
      <c r="K11" s="12">
        <v>4.05</v>
      </c>
      <c r="L11" s="12">
        <v>8</v>
      </c>
      <c r="M11" s="12">
        <v>7.3</v>
      </c>
      <c r="N11" s="12">
        <v>0.4</v>
      </c>
      <c r="O11" s="13">
        <f t="shared" si="1"/>
        <v>18.025000000000002</v>
      </c>
      <c r="P11" s="21">
        <v>2.8</v>
      </c>
      <c r="Q11" s="21">
        <v>3</v>
      </c>
      <c r="R11" s="21">
        <v>8</v>
      </c>
      <c r="S11" s="21">
        <v>6.6</v>
      </c>
      <c r="T11" s="21">
        <v>0</v>
      </c>
      <c r="U11" s="13">
        <f t="shared" si="2"/>
        <v>17.5</v>
      </c>
      <c r="V11" s="21">
        <v>2.5</v>
      </c>
      <c r="W11" s="21">
        <v>3.5</v>
      </c>
      <c r="X11" s="21">
        <v>8.2</v>
      </c>
      <c r="Y11" s="21">
        <v>7</v>
      </c>
      <c r="Z11" s="21">
        <v>0</v>
      </c>
      <c r="AA11" s="13">
        <f t="shared" si="3"/>
        <v>18.2</v>
      </c>
      <c r="AB11" s="17">
        <f t="shared" si="4"/>
        <v>74.925</v>
      </c>
    </row>
    <row r="12" spans="1:28" ht="12">
      <c r="A12" s="11">
        <v>5</v>
      </c>
      <c r="B12" s="1" t="s">
        <v>49</v>
      </c>
      <c r="C12" s="1" t="s">
        <v>47</v>
      </c>
      <c r="D12" s="12">
        <v>2.1</v>
      </c>
      <c r="E12" s="11"/>
      <c r="F12" s="12">
        <v>8.8</v>
      </c>
      <c r="G12" s="12">
        <v>8.6</v>
      </c>
      <c r="H12" s="12">
        <v>0</v>
      </c>
      <c r="I12" s="13">
        <f t="shared" si="0"/>
        <v>19.5</v>
      </c>
      <c r="J12" s="12">
        <v>2.7</v>
      </c>
      <c r="K12" s="12">
        <v>3.8</v>
      </c>
      <c r="L12" s="12">
        <v>7.6</v>
      </c>
      <c r="M12" s="12">
        <v>7.3</v>
      </c>
      <c r="N12" s="12">
        <v>0.05</v>
      </c>
      <c r="O12" s="13">
        <f t="shared" si="1"/>
        <v>18.099999999999998</v>
      </c>
      <c r="P12" s="21">
        <v>2.5</v>
      </c>
      <c r="Q12" s="21">
        <v>2.3</v>
      </c>
      <c r="R12" s="21">
        <v>8.2</v>
      </c>
      <c r="S12" s="21">
        <v>7.8</v>
      </c>
      <c r="T12" s="21">
        <v>0</v>
      </c>
      <c r="U12" s="13">
        <f t="shared" si="2"/>
        <v>18.4</v>
      </c>
      <c r="V12" s="21">
        <v>2.2</v>
      </c>
      <c r="W12" s="21">
        <v>5</v>
      </c>
      <c r="X12" s="21">
        <v>7.8</v>
      </c>
      <c r="Y12" s="21">
        <v>7.2</v>
      </c>
      <c r="Z12" s="21">
        <v>0</v>
      </c>
      <c r="AA12" s="13">
        <f t="shared" si="3"/>
        <v>18.6</v>
      </c>
      <c r="AB12" s="17">
        <f t="shared" si="4"/>
        <v>74.6</v>
      </c>
    </row>
    <row r="13" spans="1:28" ht="12">
      <c r="A13" s="11">
        <v>6</v>
      </c>
      <c r="B13" s="1" t="s">
        <v>56</v>
      </c>
      <c r="C13" s="1" t="s">
        <v>45</v>
      </c>
      <c r="D13" s="12">
        <v>2.6</v>
      </c>
      <c r="E13" s="11"/>
      <c r="F13" s="12">
        <v>8.6</v>
      </c>
      <c r="G13" s="12">
        <v>8.5</v>
      </c>
      <c r="H13" s="12">
        <v>0</v>
      </c>
      <c r="I13" s="13">
        <f t="shared" si="0"/>
        <v>19.7</v>
      </c>
      <c r="J13" s="12">
        <v>1.9</v>
      </c>
      <c r="K13" s="12">
        <v>4.65</v>
      </c>
      <c r="L13" s="12">
        <v>7.8</v>
      </c>
      <c r="M13" s="12">
        <v>7.5</v>
      </c>
      <c r="N13" s="12">
        <v>0</v>
      </c>
      <c r="O13" s="13">
        <f t="shared" si="1"/>
        <v>18.575</v>
      </c>
      <c r="P13" s="21">
        <v>1.2</v>
      </c>
      <c r="Q13" s="21">
        <v>2.65</v>
      </c>
      <c r="R13" s="21">
        <v>7.8</v>
      </c>
      <c r="S13" s="21">
        <v>5.5</v>
      </c>
      <c r="T13" s="21">
        <v>0.4</v>
      </c>
      <c r="U13" s="13">
        <f t="shared" si="2"/>
        <v>14.825</v>
      </c>
      <c r="V13" s="21">
        <v>2.5</v>
      </c>
      <c r="W13" s="21">
        <v>3.25</v>
      </c>
      <c r="X13" s="21">
        <v>8.3</v>
      </c>
      <c r="Y13" s="21">
        <v>7.5</v>
      </c>
      <c r="Z13" s="21">
        <v>0</v>
      </c>
      <c r="AA13" s="13">
        <f t="shared" si="3"/>
        <v>18.675</v>
      </c>
      <c r="AB13" s="17">
        <f t="shared" si="4"/>
        <v>71.77499999999999</v>
      </c>
    </row>
    <row r="14" spans="1:28" ht="12">
      <c r="A14" s="11">
        <v>7</v>
      </c>
      <c r="B14" s="1" t="s">
        <v>57</v>
      </c>
      <c r="C14" s="1" t="s">
        <v>51</v>
      </c>
      <c r="D14" s="12">
        <v>3.7</v>
      </c>
      <c r="E14" s="11"/>
      <c r="F14" s="12">
        <v>8.5</v>
      </c>
      <c r="G14" s="12">
        <v>8</v>
      </c>
      <c r="H14" s="12">
        <v>0</v>
      </c>
      <c r="I14" s="13">
        <f t="shared" si="0"/>
        <v>20.2</v>
      </c>
      <c r="J14" s="12">
        <v>3.6</v>
      </c>
      <c r="K14" s="12">
        <v>4.55</v>
      </c>
      <c r="L14" s="12">
        <v>6.5</v>
      </c>
      <c r="M14" s="12">
        <v>7.1</v>
      </c>
      <c r="N14" s="12">
        <v>0.05</v>
      </c>
      <c r="O14" s="13">
        <f t="shared" si="1"/>
        <v>17.624999999999996</v>
      </c>
      <c r="P14" s="21">
        <v>2.2</v>
      </c>
      <c r="Q14" s="21">
        <v>2.65</v>
      </c>
      <c r="R14" s="21">
        <v>7.5</v>
      </c>
      <c r="S14" s="21">
        <v>6.5</v>
      </c>
      <c r="T14" s="21">
        <v>0</v>
      </c>
      <c r="U14" s="13">
        <f t="shared" si="2"/>
        <v>16.425</v>
      </c>
      <c r="V14" s="21">
        <v>2.9</v>
      </c>
      <c r="W14" s="21">
        <v>3.6</v>
      </c>
      <c r="X14" s="21">
        <v>7</v>
      </c>
      <c r="Y14" s="21">
        <v>7.15</v>
      </c>
      <c r="Z14" s="21">
        <v>0</v>
      </c>
      <c r="AA14" s="13">
        <f t="shared" si="3"/>
        <v>17.4</v>
      </c>
      <c r="AB14" s="17">
        <f t="shared" si="4"/>
        <v>71.65</v>
      </c>
    </row>
    <row r="15" spans="1:28" ht="12">
      <c r="A15" s="11">
        <v>8</v>
      </c>
      <c r="B15" s="1" t="s">
        <v>54</v>
      </c>
      <c r="C15" s="1" t="s">
        <v>46</v>
      </c>
      <c r="D15" s="12">
        <v>1.9</v>
      </c>
      <c r="E15" s="11"/>
      <c r="F15" s="12">
        <v>8.5</v>
      </c>
      <c r="G15" s="12">
        <v>7.8</v>
      </c>
      <c r="H15" s="12">
        <v>0</v>
      </c>
      <c r="I15" s="13">
        <f t="shared" si="0"/>
        <v>18.2</v>
      </c>
      <c r="J15" s="12">
        <v>2</v>
      </c>
      <c r="K15" s="12">
        <v>3.45</v>
      </c>
      <c r="L15" s="12">
        <v>7.2</v>
      </c>
      <c r="M15" s="12">
        <v>7.3</v>
      </c>
      <c r="N15" s="12">
        <v>0</v>
      </c>
      <c r="O15" s="13">
        <f t="shared" si="1"/>
        <v>17.225</v>
      </c>
      <c r="P15" s="21">
        <v>1.8</v>
      </c>
      <c r="Q15" s="21">
        <v>2.9</v>
      </c>
      <c r="R15" s="21">
        <v>8.5</v>
      </c>
      <c r="S15" s="21">
        <v>7.2</v>
      </c>
      <c r="T15" s="21">
        <v>0</v>
      </c>
      <c r="U15" s="13">
        <f t="shared" si="2"/>
        <v>18.05</v>
      </c>
      <c r="V15" s="21">
        <v>2.4</v>
      </c>
      <c r="W15" s="21">
        <v>1.95</v>
      </c>
      <c r="X15" s="21">
        <v>7.5</v>
      </c>
      <c r="Y15" s="21">
        <v>7</v>
      </c>
      <c r="Z15" s="21">
        <v>0.05</v>
      </c>
      <c r="AA15" s="13">
        <f t="shared" si="3"/>
        <v>16.625</v>
      </c>
      <c r="AB15" s="17">
        <f t="shared" si="4"/>
        <v>70.1</v>
      </c>
    </row>
    <row r="16" spans="1:28" ht="12">
      <c r="A16" s="11">
        <v>9</v>
      </c>
      <c r="B16" s="1" t="s">
        <v>58</v>
      </c>
      <c r="C16" s="1" t="s">
        <v>45</v>
      </c>
      <c r="D16" s="12">
        <v>3.3</v>
      </c>
      <c r="E16" s="11"/>
      <c r="F16" s="12">
        <v>8.2</v>
      </c>
      <c r="G16" s="12">
        <v>8.2</v>
      </c>
      <c r="H16" s="12">
        <v>0</v>
      </c>
      <c r="I16" s="13">
        <f t="shared" si="0"/>
        <v>19.7</v>
      </c>
      <c r="J16" s="12">
        <v>1.7</v>
      </c>
      <c r="K16" s="12">
        <v>2.65</v>
      </c>
      <c r="L16" s="12">
        <v>6.9</v>
      </c>
      <c r="M16" s="12">
        <v>6.4</v>
      </c>
      <c r="N16" s="12">
        <v>0</v>
      </c>
      <c r="O16" s="13">
        <f t="shared" si="1"/>
        <v>15.475</v>
      </c>
      <c r="P16" s="21">
        <v>1.6</v>
      </c>
      <c r="Q16" s="21">
        <v>2.55</v>
      </c>
      <c r="R16" s="21">
        <v>7.5</v>
      </c>
      <c r="S16" s="21">
        <v>6.5</v>
      </c>
      <c r="T16" s="21">
        <v>0</v>
      </c>
      <c r="U16" s="13">
        <f t="shared" si="2"/>
        <v>16.075</v>
      </c>
      <c r="V16" s="21">
        <v>2.9</v>
      </c>
      <c r="W16" s="21">
        <v>2.25</v>
      </c>
      <c r="X16" s="21">
        <v>7.9</v>
      </c>
      <c r="Y16" s="21">
        <v>7.5</v>
      </c>
      <c r="Z16" s="21">
        <v>0</v>
      </c>
      <c r="AA16" s="13">
        <f t="shared" si="3"/>
        <v>17.975</v>
      </c>
      <c r="AB16" s="17">
        <f t="shared" si="4"/>
        <v>69.225</v>
      </c>
    </row>
    <row r="17" spans="1:28" ht="12">
      <c r="A17" s="11">
        <v>10</v>
      </c>
      <c r="B17" s="1" t="s">
        <v>65</v>
      </c>
      <c r="C17" s="1" t="s">
        <v>51</v>
      </c>
      <c r="D17" s="12">
        <v>2.1</v>
      </c>
      <c r="E17" s="11"/>
      <c r="F17" s="12">
        <v>8.5</v>
      </c>
      <c r="G17" s="12">
        <v>8.6</v>
      </c>
      <c r="H17" s="12">
        <v>0</v>
      </c>
      <c r="I17" s="13">
        <f t="shared" si="0"/>
        <v>19.2</v>
      </c>
      <c r="J17" s="12">
        <v>2.3</v>
      </c>
      <c r="K17" s="12">
        <v>4.6</v>
      </c>
      <c r="L17" s="12">
        <v>7.3</v>
      </c>
      <c r="M17" s="12">
        <v>7</v>
      </c>
      <c r="N17" s="12">
        <v>0.05</v>
      </c>
      <c r="O17" s="13">
        <f t="shared" si="1"/>
        <v>17.7</v>
      </c>
      <c r="P17" s="21">
        <v>1.8</v>
      </c>
      <c r="Q17" s="21">
        <v>2.9</v>
      </c>
      <c r="R17" s="21">
        <v>7.6</v>
      </c>
      <c r="S17" s="21">
        <v>6.7</v>
      </c>
      <c r="T17" s="21">
        <v>0.4</v>
      </c>
      <c r="U17" s="13">
        <f t="shared" si="2"/>
        <v>16.25</v>
      </c>
      <c r="V17" s="21">
        <v>1.5</v>
      </c>
      <c r="W17" s="21">
        <v>3.35</v>
      </c>
      <c r="X17" s="21">
        <v>7</v>
      </c>
      <c r="Y17" s="21">
        <v>5.9</v>
      </c>
      <c r="Z17" s="21">
        <v>0</v>
      </c>
      <c r="AA17" s="13">
        <f t="shared" si="3"/>
        <v>15.325000000000001</v>
      </c>
      <c r="AB17" s="17">
        <f t="shared" si="4"/>
        <v>68.475</v>
      </c>
    </row>
    <row r="18" spans="1:28" ht="12">
      <c r="A18" s="11">
        <v>11</v>
      </c>
      <c r="B18" s="1" t="s">
        <v>44</v>
      </c>
      <c r="C18" s="1" t="s">
        <v>45</v>
      </c>
      <c r="D18" s="12">
        <v>2.5</v>
      </c>
      <c r="E18" s="11"/>
      <c r="F18" s="12">
        <v>8.4</v>
      </c>
      <c r="G18" s="12">
        <v>8.55</v>
      </c>
      <c r="H18" s="12">
        <v>0.1</v>
      </c>
      <c r="I18" s="13">
        <f t="shared" si="0"/>
        <v>19.35</v>
      </c>
      <c r="J18" s="12">
        <v>1</v>
      </c>
      <c r="K18" s="12">
        <v>2.85</v>
      </c>
      <c r="L18" s="12">
        <v>6.9</v>
      </c>
      <c r="M18" s="12">
        <v>6</v>
      </c>
      <c r="N18" s="12">
        <v>0</v>
      </c>
      <c r="O18" s="13">
        <f t="shared" si="1"/>
        <v>14.825000000000001</v>
      </c>
      <c r="P18" s="21">
        <v>2.5</v>
      </c>
      <c r="Q18" s="21">
        <v>2.1</v>
      </c>
      <c r="R18" s="21">
        <v>7.7</v>
      </c>
      <c r="S18" s="21">
        <v>7.1</v>
      </c>
      <c r="T18" s="21">
        <v>0</v>
      </c>
      <c r="U18" s="13">
        <f t="shared" si="2"/>
        <v>17.1</v>
      </c>
      <c r="V18" s="21">
        <v>1.5</v>
      </c>
      <c r="W18" s="21">
        <v>2.35</v>
      </c>
      <c r="X18" s="21">
        <v>7.2</v>
      </c>
      <c r="Y18" s="21">
        <v>6.2</v>
      </c>
      <c r="Z18" s="21">
        <v>0.05</v>
      </c>
      <c r="AA18" s="13">
        <f t="shared" si="3"/>
        <v>15.274999999999999</v>
      </c>
      <c r="AB18" s="17">
        <f t="shared" si="4"/>
        <v>66.55000000000001</v>
      </c>
    </row>
    <row r="19" spans="1:28" ht="12">
      <c r="A19" s="11">
        <v>12</v>
      </c>
      <c r="B19" s="1" t="s">
        <v>62</v>
      </c>
      <c r="C19" s="1" t="s">
        <v>46</v>
      </c>
      <c r="D19" s="12">
        <v>3.3</v>
      </c>
      <c r="E19" s="11"/>
      <c r="F19" s="12">
        <v>8.5</v>
      </c>
      <c r="G19" s="12">
        <v>7.7</v>
      </c>
      <c r="H19" s="12">
        <v>0</v>
      </c>
      <c r="I19" s="13">
        <f t="shared" si="0"/>
        <v>19.5</v>
      </c>
      <c r="J19" s="12">
        <v>2.7</v>
      </c>
      <c r="K19" s="12">
        <v>2.1</v>
      </c>
      <c r="L19" s="12">
        <v>7.2</v>
      </c>
      <c r="M19" s="12">
        <v>4.7</v>
      </c>
      <c r="N19" s="12">
        <v>0</v>
      </c>
      <c r="O19" s="13">
        <f t="shared" si="1"/>
        <v>14.3</v>
      </c>
      <c r="P19" s="21">
        <v>2</v>
      </c>
      <c r="Q19" s="21">
        <v>2.85</v>
      </c>
      <c r="R19" s="21">
        <v>7.7</v>
      </c>
      <c r="S19" s="21">
        <v>5.9</v>
      </c>
      <c r="T19" s="21">
        <v>0</v>
      </c>
      <c r="U19" s="13">
        <f t="shared" si="2"/>
        <v>16.025</v>
      </c>
      <c r="V19" s="21">
        <v>2.5</v>
      </c>
      <c r="W19" s="21">
        <v>3</v>
      </c>
      <c r="X19" s="21">
        <v>7.1</v>
      </c>
      <c r="Y19" s="21">
        <v>6.2</v>
      </c>
      <c r="Z19" s="21">
        <v>0.2</v>
      </c>
      <c r="AA19" s="13">
        <f t="shared" si="3"/>
        <v>15.850000000000001</v>
      </c>
      <c r="AB19" s="17">
        <f t="shared" si="4"/>
        <v>65.675</v>
      </c>
    </row>
    <row r="20" spans="1:28" ht="12">
      <c r="A20" s="11">
        <v>13</v>
      </c>
      <c r="B20" s="1" t="s">
        <v>67</v>
      </c>
      <c r="C20" s="1" t="s">
        <v>45</v>
      </c>
      <c r="D20" s="12">
        <v>3.5</v>
      </c>
      <c r="E20" s="11"/>
      <c r="F20" s="12">
        <v>7.6</v>
      </c>
      <c r="G20" s="12">
        <v>7.9</v>
      </c>
      <c r="H20" s="12">
        <v>0</v>
      </c>
      <c r="I20" s="13">
        <f t="shared" si="0"/>
        <v>19</v>
      </c>
      <c r="J20" s="12">
        <v>1.4</v>
      </c>
      <c r="K20" s="12">
        <v>3.55</v>
      </c>
      <c r="L20" s="12">
        <v>7.5</v>
      </c>
      <c r="M20" s="12">
        <v>6</v>
      </c>
      <c r="N20" s="12">
        <v>0.05</v>
      </c>
      <c r="O20" s="13">
        <f t="shared" si="1"/>
        <v>15.924999999999999</v>
      </c>
      <c r="P20" s="21">
        <v>1.2</v>
      </c>
      <c r="Q20" s="21">
        <v>2.7</v>
      </c>
      <c r="R20" s="21">
        <v>7.4</v>
      </c>
      <c r="S20" s="21">
        <v>7.1</v>
      </c>
      <c r="T20" s="21">
        <v>0</v>
      </c>
      <c r="U20" s="13">
        <f t="shared" si="2"/>
        <v>16.450000000000003</v>
      </c>
      <c r="V20" s="21">
        <v>2.8</v>
      </c>
      <c r="W20" s="21">
        <v>2.65</v>
      </c>
      <c r="X20" s="21">
        <v>6</v>
      </c>
      <c r="Y20" s="21">
        <v>5.5</v>
      </c>
      <c r="Z20" s="21">
        <v>0.2</v>
      </c>
      <c r="AA20" s="13">
        <f t="shared" si="3"/>
        <v>14.025</v>
      </c>
      <c r="AB20" s="17">
        <f t="shared" si="4"/>
        <v>65.4</v>
      </c>
    </row>
    <row r="21" spans="1:28" ht="12">
      <c r="A21" s="11">
        <v>14</v>
      </c>
      <c r="B21" s="1" t="s">
        <v>69</v>
      </c>
      <c r="C21" s="1" t="s">
        <v>51</v>
      </c>
      <c r="D21" s="12">
        <v>2.2</v>
      </c>
      <c r="E21" s="11"/>
      <c r="F21" s="12">
        <v>8</v>
      </c>
      <c r="G21" s="12">
        <v>7.9</v>
      </c>
      <c r="H21" s="12">
        <v>0</v>
      </c>
      <c r="I21" s="13">
        <f t="shared" si="0"/>
        <v>18.1</v>
      </c>
      <c r="J21" s="12">
        <v>2.3</v>
      </c>
      <c r="K21" s="12">
        <v>3.75</v>
      </c>
      <c r="L21" s="12">
        <v>6.8</v>
      </c>
      <c r="M21" s="12">
        <v>6.2</v>
      </c>
      <c r="N21" s="12">
        <v>0.05</v>
      </c>
      <c r="O21" s="13">
        <f t="shared" si="1"/>
        <v>15.974999999999998</v>
      </c>
      <c r="P21" s="21">
        <v>2</v>
      </c>
      <c r="Q21" s="21">
        <v>2.65</v>
      </c>
      <c r="R21" s="21">
        <v>7</v>
      </c>
      <c r="S21" s="21">
        <v>7</v>
      </c>
      <c r="T21" s="21">
        <v>0</v>
      </c>
      <c r="U21" s="13">
        <f t="shared" si="2"/>
        <v>16.325</v>
      </c>
      <c r="V21" s="21">
        <v>1.9</v>
      </c>
      <c r="W21" s="21">
        <v>2.9</v>
      </c>
      <c r="X21" s="21">
        <v>6.4</v>
      </c>
      <c r="Y21" s="21">
        <v>6</v>
      </c>
      <c r="Z21" s="21">
        <v>0.05</v>
      </c>
      <c r="AA21" s="13">
        <f t="shared" si="3"/>
        <v>14.75</v>
      </c>
      <c r="AB21" s="17">
        <f t="shared" si="4"/>
        <v>65.15</v>
      </c>
    </row>
    <row r="22" spans="1:28" ht="12">
      <c r="A22" s="11">
        <v>15</v>
      </c>
      <c r="B22" s="1" t="s">
        <v>66</v>
      </c>
      <c r="C22" s="1" t="s">
        <v>45</v>
      </c>
      <c r="D22" s="12">
        <v>3.4</v>
      </c>
      <c r="E22" s="11"/>
      <c r="F22" s="12">
        <v>7.6</v>
      </c>
      <c r="G22" s="12">
        <v>7.5</v>
      </c>
      <c r="H22" s="12">
        <v>0</v>
      </c>
      <c r="I22" s="13">
        <f t="shared" si="0"/>
        <v>18.5</v>
      </c>
      <c r="J22" s="12">
        <v>1.4</v>
      </c>
      <c r="K22" s="12">
        <v>3.5</v>
      </c>
      <c r="L22" s="12">
        <v>7.2</v>
      </c>
      <c r="M22" s="12">
        <v>6.3</v>
      </c>
      <c r="N22" s="12">
        <v>0.05</v>
      </c>
      <c r="O22" s="13">
        <f t="shared" si="1"/>
        <v>15.899999999999999</v>
      </c>
      <c r="P22" s="21">
        <v>2.2</v>
      </c>
      <c r="Q22" s="21">
        <v>1.9</v>
      </c>
      <c r="R22" s="21">
        <v>6.8</v>
      </c>
      <c r="S22" s="21">
        <v>6.2</v>
      </c>
      <c r="T22" s="21">
        <v>0</v>
      </c>
      <c r="U22" s="13">
        <f t="shared" si="2"/>
        <v>15.05</v>
      </c>
      <c r="V22" s="21">
        <v>2.2</v>
      </c>
      <c r="W22" s="21">
        <v>2.3</v>
      </c>
      <c r="X22" s="21">
        <v>6.7</v>
      </c>
      <c r="Y22" s="21">
        <v>6</v>
      </c>
      <c r="Z22" s="21">
        <v>0.2</v>
      </c>
      <c r="AA22" s="13">
        <f t="shared" si="3"/>
        <v>14.75</v>
      </c>
      <c r="AB22" s="17">
        <f t="shared" si="4"/>
        <v>64.2</v>
      </c>
    </row>
    <row r="23" spans="1:28" ht="12">
      <c r="A23" s="11">
        <v>16</v>
      </c>
      <c r="B23" s="1" t="s">
        <v>43</v>
      </c>
      <c r="C23" s="1" t="s">
        <v>48</v>
      </c>
      <c r="D23" s="12">
        <v>3.5</v>
      </c>
      <c r="E23" s="12"/>
      <c r="F23" s="12">
        <v>8.3</v>
      </c>
      <c r="G23" s="12">
        <v>8</v>
      </c>
      <c r="H23" s="12">
        <v>0</v>
      </c>
      <c r="I23" s="13">
        <f t="shared" si="0"/>
        <v>19.8</v>
      </c>
      <c r="J23" s="12">
        <v>1.7</v>
      </c>
      <c r="K23" s="12">
        <v>2.65</v>
      </c>
      <c r="L23" s="12">
        <v>5.9</v>
      </c>
      <c r="M23" s="12">
        <v>6.05</v>
      </c>
      <c r="N23" s="12">
        <v>0.7</v>
      </c>
      <c r="O23" s="13">
        <f t="shared" si="1"/>
        <v>13.425</v>
      </c>
      <c r="P23" s="21">
        <v>2</v>
      </c>
      <c r="Q23" s="21">
        <v>1.7</v>
      </c>
      <c r="R23" s="21">
        <v>6.6</v>
      </c>
      <c r="S23" s="21">
        <v>4.9</v>
      </c>
      <c r="T23" s="21">
        <v>0.35</v>
      </c>
      <c r="U23" s="13">
        <f t="shared" si="2"/>
        <v>13</v>
      </c>
      <c r="V23" s="21">
        <v>1.7</v>
      </c>
      <c r="W23" s="21">
        <v>2.8</v>
      </c>
      <c r="X23" s="21">
        <v>6.4</v>
      </c>
      <c r="Y23" s="21">
        <v>5.9</v>
      </c>
      <c r="Z23" s="21">
        <v>0.2</v>
      </c>
      <c r="AA23" s="13">
        <f t="shared" si="3"/>
        <v>14.350000000000001</v>
      </c>
      <c r="AB23" s="17">
        <f t="shared" si="4"/>
        <v>60.575</v>
      </c>
    </row>
    <row r="24" spans="1:28" ht="12">
      <c r="A24" s="11">
        <v>17</v>
      </c>
      <c r="B24" s="1" t="s">
        <v>53</v>
      </c>
      <c r="C24" s="1" t="s">
        <v>51</v>
      </c>
      <c r="D24" s="12">
        <v>1.8</v>
      </c>
      <c r="E24" s="11"/>
      <c r="F24" s="12">
        <v>7.9</v>
      </c>
      <c r="G24" s="12">
        <v>7.5</v>
      </c>
      <c r="H24" s="12">
        <v>0</v>
      </c>
      <c r="I24" s="13">
        <f t="shared" si="0"/>
        <v>17.200000000000003</v>
      </c>
      <c r="J24" s="12">
        <v>1.4</v>
      </c>
      <c r="K24" s="12">
        <v>3.35</v>
      </c>
      <c r="L24" s="12">
        <v>6.8</v>
      </c>
      <c r="M24" s="12">
        <v>5.5</v>
      </c>
      <c r="N24" s="12">
        <v>0.2</v>
      </c>
      <c r="O24" s="13">
        <f t="shared" si="1"/>
        <v>14.475000000000001</v>
      </c>
      <c r="P24" s="21">
        <v>2</v>
      </c>
      <c r="Q24" s="21">
        <v>3</v>
      </c>
      <c r="R24" s="21">
        <v>7.1</v>
      </c>
      <c r="S24" s="21">
        <v>5.55</v>
      </c>
      <c r="T24" s="21">
        <v>0.4</v>
      </c>
      <c r="U24" s="13">
        <f t="shared" si="2"/>
        <v>14.749999999999998</v>
      </c>
      <c r="V24" s="21">
        <v>1.6</v>
      </c>
      <c r="W24" s="21">
        <v>3.7</v>
      </c>
      <c r="X24" s="21">
        <v>6.5</v>
      </c>
      <c r="Y24" s="21">
        <v>4.7</v>
      </c>
      <c r="Z24" s="21">
        <v>0</v>
      </c>
      <c r="AA24" s="13">
        <f t="shared" si="3"/>
        <v>13.850000000000001</v>
      </c>
      <c r="AB24" s="17">
        <f t="shared" si="4"/>
        <v>60.275000000000006</v>
      </c>
    </row>
    <row r="25" spans="1:28" ht="12">
      <c r="A25" s="11">
        <v>18</v>
      </c>
      <c r="B25" s="1" t="s">
        <v>52</v>
      </c>
      <c r="C25" s="1" t="s">
        <v>45</v>
      </c>
      <c r="D25" s="12">
        <v>2.1</v>
      </c>
      <c r="E25" s="11"/>
      <c r="F25" s="12">
        <v>7.5</v>
      </c>
      <c r="G25" s="12">
        <v>8.7</v>
      </c>
      <c r="H25" s="12">
        <v>0</v>
      </c>
      <c r="I25" s="13">
        <f t="shared" si="0"/>
        <v>18.299999999999997</v>
      </c>
      <c r="J25" s="12">
        <v>1.8</v>
      </c>
      <c r="K25" s="12">
        <v>2.5</v>
      </c>
      <c r="L25" s="12">
        <v>6.9</v>
      </c>
      <c r="M25" s="12">
        <v>6.7</v>
      </c>
      <c r="N25" s="12">
        <v>0</v>
      </c>
      <c r="O25" s="13">
        <f t="shared" si="1"/>
        <v>15.75</v>
      </c>
      <c r="P25" s="21">
        <v>1.4</v>
      </c>
      <c r="Q25" s="21">
        <v>1.2</v>
      </c>
      <c r="R25" s="21">
        <v>6.8</v>
      </c>
      <c r="S25" s="21">
        <v>5.7</v>
      </c>
      <c r="T25" s="21">
        <v>0</v>
      </c>
      <c r="U25" s="13">
        <f t="shared" si="2"/>
        <v>13.8</v>
      </c>
      <c r="V25" s="21">
        <v>1.2</v>
      </c>
      <c r="W25" s="21">
        <v>1.3</v>
      </c>
      <c r="X25" s="21">
        <v>6.5</v>
      </c>
      <c r="Y25" s="21">
        <v>4.5</v>
      </c>
      <c r="Z25" s="21">
        <v>0</v>
      </c>
      <c r="AA25" s="13">
        <f t="shared" si="3"/>
        <v>12.25</v>
      </c>
      <c r="AB25" s="17">
        <f t="shared" si="4"/>
        <v>60.099999999999994</v>
      </c>
    </row>
    <row r="26" spans="1:28" ht="12">
      <c r="A26" s="11">
        <v>19</v>
      </c>
      <c r="B26" s="1" t="s">
        <v>71</v>
      </c>
      <c r="C26" s="1" t="s">
        <v>51</v>
      </c>
      <c r="D26" s="12">
        <v>1.4</v>
      </c>
      <c r="E26" s="11"/>
      <c r="F26" s="12">
        <v>7.5</v>
      </c>
      <c r="G26" s="12">
        <v>7.35</v>
      </c>
      <c r="H26" s="12">
        <v>0.05</v>
      </c>
      <c r="I26" s="13">
        <f t="shared" si="0"/>
        <v>16.2</v>
      </c>
      <c r="J26" s="12">
        <v>1.7</v>
      </c>
      <c r="K26" s="12">
        <v>3.35</v>
      </c>
      <c r="L26" s="12">
        <v>6.6</v>
      </c>
      <c r="M26" s="12">
        <v>4.6</v>
      </c>
      <c r="N26" s="12">
        <v>0</v>
      </c>
      <c r="O26" s="13">
        <f t="shared" si="1"/>
        <v>13.725</v>
      </c>
      <c r="P26" s="21">
        <v>2</v>
      </c>
      <c r="Q26" s="21">
        <v>2.95</v>
      </c>
      <c r="R26" s="21">
        <v>6.8</v>
      </c>
      <c r="S26" s="21">
        <v>6</v>
      </c>
      <c r="T26" s="21">
        <v>0</v>
      </c>
      <c r="U26" s="13">
        <f t="shared" si="2"/>
        <v>15.275</v>
      </c>
      <c r="V26" s="21">
        <v>2.1</v>
      </c>
      <c r="W26" s="21">
        <v>2.55</v>
      </c>
      <c r="X26" s="21">
        <v>5.5</v>
      </c>
      <c r="Y26" s="21">
        <v>6.2</v>
      </c>
      <c r="Z26" s="21">
        <v>0</v>
      </c>
      <c r="AA26" s="13">
        <f t="shared" si="3"/>
        <v>14.025</v>
      </c>
      <c r="AB26" s="17">
        <f t="shared" si="4"/>
        <v>59.224999999999994</v>
      </c>
    </row>
    <row r="27" spans="1:28" ht="12">
      <c r="A27" s="11">
        <v>20</v>
      </c>
      <c r="B27" s="1" t="s">
        <v>70</v>
      </c>
      <c r="C27" s="1" t="s">
        <v>46</v>
      </c>
      <c r="D27" s="12">
        <v>2.7</v>
      </c>
      <c r="E27" s="11"/>
      <c r="F27" s="12">
        <v>8</v>
      </c>
      <c r="G27" s="12">
        <v>7.6</v>
      </c>
      <c r="H27" s="12">
        <v>0</v>
      </c>
      <c r="I27" s="13">
        <f t="shared" si="0"/>
        <v>18.299999999999997</v>
      </c>
      <c r="J27" s="12">
        <v>1.7</v>
      </c>
      <c r="K27" s="12">
        <v>2.5</v>
      </c>
      <c r="L27" s="12">
        <v>5.5</v>
      </c>
      <c r="M27" s="12">
        <v>5.3</v>
      </c>
      <c r="N27" s="12">
        <v>0.2</v>
      </c>
      <c r="O27" s="13">
        <f t="shared" si="1"/>
        <v>12.7</v>
      </c>
      <c r="P27" s="21">
        <v>2</v>
      </c>
      <c r="Q27" s="21">
        <v>1.9</v>
      </c>
      <c r="R27" s="21">
        <v>6.8</v>
      </c>
      <c r="S27" s="21">
        <v>5.2</v>
      </c>
      <c r="T27" s="21">
        <v>0</v>
      </c>
      <c r="U27" s="13">
        <f t="shared" si="2"/>
        <v>13.95</v>
      </c>
      <c r="V27" s="21">
        <v>1.7</v>
      </c>
      <c r="W27" s="21">
        <v>1.75</v>
      </c>
      <c r="X27" s="21">
        <v>6.3</v>
      </c>
      <c r="Y27" s="21">
        <v>5.3</v>
      </c>
      <c r="Z27" s="21">
        <v>0</v>
      </c>
      <c r="AA27" s="13">
        <f t="shared" si="3"/>
        <v>13.325</v>
      </c>
      <c r="AB27" s="17">
        <f t="shared" si="4"/>
        <v>58.27499999999999</v>
      </c>
    </row>
    <row r="28" spans="1:28" ht="12">
      <c r="A28" s="11">
        <v>21</v>
      </c>
      <c r="B28" s="1" t="s">
        <v>68</v>
      </c>
      <c r="C28" s="1" t="s">
        <v>48</v>
      </c>
      <c r="D28" s="12">
        <v>2.7</v>
      </c>
      <c r="E28" s="11"/>
      <c r="F28" s="12">
        <v>7.7</v>
      </c>
      <c r="G28" s="12">
        <v>7.9</v>
      </c>
      <c r="H28" s="12">
        <v>0</v>
      </c>
      <c r="I28" s="13">
        <f t="shared" si="0"/>
        <v>18.3</v>
      </c>
      <c r="J28" s="12">
        <v>0.5</v>
      </c>
      <c r="K28" s="12">
        <v>2.1</v>
      </c>
      <c r="L28" s="12">
        <v>4.8</v>
      </c>
      <c r="M28" s="12">
        <v>5.85</v>
      </c>
      <c r="N28" s="12">
        <v>0.4</v>
      </c>
      <c r="O28" s="13">
        <f t="shared" si="1"/>
        <v>11.549999999999999</v>
      </c>
      <c r="P28" s="21">
        <v>1.5</v>
      </c>
      <c r="Q28" s="21">
        <v>1.5</v>
      </c>
      <c r="R28" s="21">
        <v>6.7</v>
      </c>
      <c r="S28" s="21">
        <v>5.8</v>
      </c>
      <c r="T28" s="21">
        <v>0.15</v>
      </c>
      <c r="U28" s="13">
        <f t="shared" si="2"/>
        <v>13.85</v>
      </c>
      <c r="V28" s="21">
        <v>1.5</v>
      </c>
      <c r="W28" s="21">
        <v>1.8</v>
      </c>
      <c r="X28" s="21">
        <v>6</v>
      </c>
      <c r="Y28" s="21">
        <v>6.2</v>
      </c>
      <c r="Z28" s="21">
        <v>0</v>
      </c>
      <c r="AA28" s="13">
        <f t="shared" si="3"/>
        <v>13.850000000000001</v>
      </c>
      <c r="AB28" s="17">
        <f t="shared" si="4"/>
        <v>57.550000000000004</v>
      </c>
    </row>
    <row r="29" spans="1:28" ht="12">
      <c r="A29" s="11">
        <v>22</v>
      </c>
      <c r="B29" s="1" t="s">
        <v>55</v>
      </c>
      <c r="C29" s="1" t="s">
        <v>48</v>
      </c>
      <c r="D29" s="12">
        <v>2.7</v>
      </c>
      <c r="E29" s="11"/>
      <c r="F29" s="12">
        <v>7.2</v>
      </c>
      <c r="G29" s="12">
        <v>7.5</v>
      </c>
      <c r="H29" s="12">
        <v>0</v>
      </c>
      <c r="I29" s="13">
        <f t="shared" si="0"/>
        <v>17.4</v>
      </c>
      <c r="J29" s="12">
        <v>1.3</v>
      </c>
      <c r="K29" s="12">
        <v>2</v>
      </c>
      <c r="L29" s="12">
        <v>4.7</v>
      </c>
      <c r="M29" s="12">
        <v>5.5</v>
      </c>
      <c r="N29" s="12">
        <v>0</v>
      </c>
      <c r="O29" s="13">
        <f t="shared" si="1"/>
        <v>11.85</v>
      </c>
      <c r="P29" s="21">
        <v>2</v>
      </c>
      <c r="Q29" s="21">
        <v>1.55</v>
      </c>
      <c r="R29" s="21">
        <v>6.8</v>
      </c>
      <c r="S29" s="21">
        <v>5.2</v>
      </c>
      <c r="T29" s="21">
        <v>0</v>
      </c>
      <c r="U29" s="13">
        <f t="shared" si="2"/>
        <v>13.774999999999999</v>
      </c>
      <c r="V29" s="21">
        <v>2.6</v>
      </c>
      <c r="W29" s="21">
        <v>3.3</v>
      </c>
      <c r="X29" s="21">
        <v>5</v>
      </c>
      <c r="Y29" s="21">
        <v>5.8</v>
      </c>
      <c r="Z29" s="21">
        <v>0</v>
      </c>
      <c r="AA29" s="13">
        <f t="shared" si="3"/>
        <v>13.75</v>
      </c>
      <c r="AB29" s="17">
        <f t="shared" si="4"/>
        <v>56.775</v>
      </c>
    </row>
    <row r="30" spans="1:28" ht="12">
      <c r="A30" s="11">
        <v>23</v>
      </c>
      <c r="B30" s="1" t="s">
        <v>63</v>
      </c>
      <c r="C30" s="1" t="s">
        <v>64</v>
      </c>
      <c r="D30" s="12">
        <v>1.6</v>
      </c>
      <c r="E30" s="11"/>
      <c r="F30" s="12">
        <v>7</v>
      </c>
      <c r="G30" s="12">
        <v>7</v>
      </c>
      <c r="H30" s="12">
        <v>0</v>
      </c>
      <c r="I30" s="13">
        <f t="shared" si="0"/>
        <v>15.6</v>
      </c>
      <c r="J30" s="12">
        <v>1.1</v>
      </c>
      <c r="K30" s="12">
        <v>3</v>
      </c>
      <c r="L30" s="12">
        <v>5.4</v>
      </c>
      <c r="M30" s="12">
        <v>5.6</v>
      </c>
      <c r="N30" s="12">
        <v>0</v>
      </c>
      <c r="O30" s="13">
        <f t="shared" si="1"/>
        <v>13.05</v>
      </c>
      <c r="P30" s="21">
        <v>1.2</v>
      </c>
      <c r="Q30" s="21">
        <v>1.4</v>
      </c>
      <c r="R30" s="21">
        <v>6.6</v>
      </c>
      <c r="S30" s="21">
        <v>4.9</v>
      </c>
      <c r="T30" s="21">
        <v>0</v>
      </c>
      <c r="U30" s="13">
        <f t="shared" si="2"/>
        <v>12.8</v>
      </c>
      <c r="V30" s="21">
        <v>1.5</v>
      </c>
      <c r="W30" s="21">
        <v>2.05</v>
      </c>
      <c r="X30" s="21">
        <v>4.6</v>
      </c>
      <c r="Y30" s="21">
        <v>4.5</v>
      </c>
      <c r="Z30" s="21">
        <v>0</v>
      </c>
      <c r="AA30" s="13">
        <f t="shared" si="3"/>
        <v>10.875</v>
      </c>
      <c r="AB30" s="17">
        <f t="shared" si="4"/>
        <v>52.325</v>
      </c>
    </row>
    <row r="31" spans="1:28" ht="12">
      <c r="A31" s="23"/>
      <c r="B31" s="24"/>
      <c r="C31" s="24"/>
      <c r="D31" s="25"/>
      <c r="E31" s="23"/>
      <c r="F31" s="25"/>
      <c r="G31" s="25"/>
      <c r="H31" s="25"/>
      <c r="I31" s="26"/>
      <c r="J31" s="25"/>
      <c r="K31" s="25"/>
      <c r="L31" s="25"/>
      <c r="M31" s="25"/>
      <c r="N31" s="25"/>
      <c r="O31" s="26"/>
      <c r="P31" s="27"/>
      <c r="Q31" s="27"/>
      <c r="R31" s="27"/>
      <c r="S31" s="27"/>
      <c r="T31" s="27"/>
      <c r="U31" s="26"/>
      <c r="V31" s="27"/>
      <c r="W31" s="27"/>
      <c r="X31" s="27"/>
      <c r="Y31" s="27"/>
      <c r="Z31" s="27"/>
      <c r="AA31" s="26"/>
      <c r="AB31" s="28"/>
    </row>
    <row r="32" spans="1:28" ht="12">
      <c r="A32" s="23"/>
      <c r="B32" s="29"/>
      <c r="C32" s="29"/>
      <c r="D32" s="23"/>
      <c r="E32" s="23"/>
      <c r="F32" s="23"/>
      <c r="G32" s="23"/>
      <c r="H32" s="23"/>
      <c r="I32" s="30"/>
      <c r="J32" s="23"/>
      <c r="K32" s="23"/>
      <c r="L32" s="23"/>
      <c r="M32" s="23"/>
      <c r="N32" s="23"/>
      <c r="O32" s="30"/>
      <c r="P32" s="23"/>
      <c r="Q32" s="23"/>
      <c r="R32" s="23"/>
      <c r="S32" s="23"/>
      <c r="T32" s="23"/>
      <c r="U32" s="30"/>
      <c r="V32" s="23"/>
      <c r="W32" s="23"/>
      <c r="X32" s="23"/>
      <c r="Y32" s="23"/>
      <c r="Z32" s="23"/>
      <c r="AA32" s="30"/>
      <c r="AB32" s="31"/>
    </row>
    <row r="33" spans="1:28" ht="12">
      <c r="A33" s="23"/>
      <c r="B33" s="29"/>
      <c r="C33" s="29"/>
      <c r="D33" s="23"/>
      <c r="E33" s="23"/>
      <c r="F33" s="23"/>
      <c r="G33" s="23"/>
      <c r="H33" s="23"/>
      <c r="I33" s="30"/>
      <c r="J33" s="23"/>
      <c r="K33" s="23"/>
      <c r="L33" s="23"/>
      <c r="M33" s="23"/>
      <c r="N33" s="23"/>
      <c r="O33" s="30"/>
      <c r="P33" s="23"/>
      <c r="Q33" s="23"/>
      <c r="R33" s="23"/>
      <c r="S33" s="23"/>
      <c r="T33" s="23"/>
      <c r="U33" s="30"/>
      <c r="V33" s="23"/>
      <c r="W33" s="23"/>
      <c r="X33" s="23"/>
      <c r="Y33" s="23"/>
      <c r="Z33" s="23"/>
      <c r="AA33" s="30"/>
      <c r="AB33" s="31"/>
    </row>
    <row r="34" spans="1:28" ht="12">
      <c r="A34" s="23"/>
      <c r="B34" s="29"/>
      <c r="C34" s="29"/>
      <c r="D34" s="23"/>
      <c r="E34" s="23"/>
      <c r="F34" s="23"/>
      <c r="G34" s="23"/>
      <c r="H34" s="23"/>
      <c r="I34" s="30"/>
      <c r="J34" s="23"/>
      <c r="K34" s="23"/>
      <c r="L34" s="23"/>
      <c r="M34" s="23"/>
      <c r="N34" s="23"/>
      <c r="O34" s="30"/>
      <c r="P34" s="23"/>
      <c r="Q34" s="23"/>
      <c r="R34" s="23"/>
      <c r="S34" s="23"/>
      <c r="T34" s="23"/>
      <c r="U34" s="30"/>
      <c r="V34" s="23"/>
      <c r="W34" s="23"/>
      <c r="X34" s="23"/>
      <c r="Y34" s="23"/>
      <c r="Z34" s="23"/>
      <c r="AA34" s="30"/>
      <c r="AB34" s="31"/>
    </row>
    <row r="53" spans="2:20" ht="12">
      <c r="B53" s="7" t="s">
        <v>30</v>
      </c>
      <c r="I53" s="7" t="s">
        <v>28</v>
      </c>
      <c r="T53" s="7" t="s">
        <v>29</v>
      </c>
    </row>
  </sheetData>
  <sheetProtection/>
  <mergeCells count="4">
    <mergeCell ref="D6:I6"/>
    <mergeCell ref="J6:O6"/>
    <mergeCell ref="P6:U6"/>
    <mergeCell ref="V6:AA6"/>
  </mergeCells>
  <printOptions/>
  <pageMargins left="0.56" right="0.75" top="1" bottom="1" header="0.5" footer="0.5"/>
  <pageSetup horizontalDpi="300" verticalDpi="300" orientation="landscape" paperSize="9" scale="64"/>
  <headerFooter alignWithMargins="0">
    <oddFooter>&amp;L&amp;D&amp;C&amp;T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8">
      <selection activeCell="B18" sqref="B18"/>
    </sheetView>
  </sheetViews>
  <sheetFormatPr defaultColWidth="11.421875" defaultRowHeight="12.75"/>
  <cols>
    <col min="1" max="1" width="4.7109375" style="7" customWidth="1"/>
    <col min="2" max="2" width="17.7109375" style="8" customWidth="1"/>
    <col min="3" max="3" width="11.8515625" style="8" customWidth="1"/>
    <col min="4" max="8" width="6.421875" style="7" customWidth="1"/>
    <col min="9" max="9" width="6.421875" style="6" customWidth="1"/>
    <col min="10" max="14" width="6.421875" style="7" customWidth="1"/>
    <col min="15" max="15" width="6.421875" style="6" customWidth="1"/>
    <col min="16" max="20" width="6.421875" style="7" customWidth="1"/>
    <col min="21" max="21" width="6.421875" style="6" customWidth="1"/>
    <col min="22" max="26" width="6.421875" style="7" customWidth="1"/>
    <col min="27" max="27" width="6.421875" style="6" customWidth="1"/>
    <col min="28" max="28" width="6.421875" style="15" customWidth="1"/>
    <col min="29" max="16384" width="9.140625" style="7" customWidth="1"/>
  </cols>
  <sheetData>
    <row r="1" spans="1:8" ht="12">
      <c r="A1" s="3" t="s">
        <v>0</v>
      </c>
      <c r="B1" s="4"/>
      <c r="C1" s="4"/>
      <c r="D1" s="3"/>
      <c r="E1" s="3"/>
      <c r="F1" s="3"/>
      <c r="G1" s="3"/>
      <c r="H1" s="5" t="s">
        <v>2</v>
      </c>
    </row>
    <row r="2" spans="1:8" ht="12">
      <c r="A2" s="7" t="s">
        <v>1</v>
      </c>
      <c r="H2" s="5" t="s">
        <v>3</v>
      </c>
    </row>
    <row r="3" ht="12">
      <c r="H3" s="5" t="s">
        <v>4</v>
      </c>
    </row>
    <row r="4" ht="12">
      <c r="H4" s="5" t="s">
        <v>5</v>
      </c>
    </row>
    <row r="5" spans="2:8" ht="12">
      <c r="B5" s="18" t="s">
        <v>19</v>
      </c>
      <c r="H5" s="5"/>
    </row>
    <row r="6" spans="4:27" ht="12">
      <c r="D6" s="32" t="s">
        <v>22</v>
      </c>
      <c r="E6" s="33"/>
      <c r="F6" s="33"/>
      <c r="G6" s="33"/>
      <c r="H6" s="33"/>
      <c r="I6" s="34"/>
      <c r="J6" s="32" t="s">
        <v>24</v>
      </c>
      <c r="K6" s="33"/>
      <c r="L6" s="33"/>
      <c r="M6" s="33"/>
      <c r="N6" s="33"/>
      <c r="O6" s="34"/>
      <c r="P6" s="32" t="s">
        <v>23</v>
      </c>
      <c r="Q6" s="33"/>
      <c r="R6" s="33"/>
      <c r="S6" s="33"/>
      <c r="T6" s="33"/>
      <c r="U6" s="34"/>
      <c r="V6" s="32" t="s">
        <v>25</v>
      </c>
      <c r="W6" s="33"/>
      <c r="X6" s="33"/>
      <c r="Y6" s="33"/>
      <c r="Z6" s="33"/>
      <c r="AA6" s="34"/>
    </row>
    <row r="7" spans="1:28" s="8" customFormat="1" ht="16.5" customHeight="1">
      <c r="A7" s="1" t="s">
        <v>15</v>
      </c>
      <c r="B7" s="1" t="s">
        <v>6</v>
      </c>
      <c r="C7" s="1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13</v>
      </c>
      <c r="I7" s="10" t="s">
        <v>12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13</v>
      </c>
      <c r="O7" s="10" t="s">
        <v>12</v>
      </c>
      <c r="P7" s="9" t="s">
        <v>8</v>
      </c>
      <c r="Q7" s="9" t="s">
        <v>9</v>
      </c>
      <c r="R7" s="9" t="s">
        <v>10</v>
      </c>
      <c r="S7" s="9" t="s">
        <v>11</v>
      </c>
      <c r="T7" s="9" t="s">
        <v>13</v>
      </c>
      <c r="U7" s="10" t="s">
        <v>12</v>
      </c>
      <c r="V7" s="9" t="s">
        <v>8</v>
      </c>
      <c r="W7" s="9" t="s">
        <v>9</v>
      </c>
      <c r="X7" s="9" t="s">
        <v>10</v>
      </c>
      <c r="Y7" s="9" t="s">
        <v>11</v>
      </c>
      <c r="Z7" s="9" t="s">
        <v>13</v>
      </c>
      <c r="AA7" s="10" t="s">
        <v>12</v>
      </c>
      <c r="AB7" s="16" t="s">
        <v>14</v>
      </c>
    </row>
    <row r="8" spans="1:28" ht="12">
      <c r="A8" s="11">
        <v>1</v>
      </c>
      <c r="B8" s="1" t="s">
        <v>74</v>
      </c>
      <c r="C8" s="1" t="s">
        <v>51</v>
      </c>
      <c r="D8" s="12">
        <v>3</v>
      </c>
      <c r="E8" s="12">
        <v>3.35</v>
      </c>
      <c r="F8" s="12">
        <v>7.5</v>
      </c>
      <c r="G8" s="12">
        <v>6.5</v>
      </c>
      <c r="H8" s="12">
        <v>0.05</v>
      </c>
      <c r="I8" s="13">
        <f>(D8+E8)/2+F8+G8-H8</f>
        <v>17.125</v>
      </c>
      <c r="J8" s="12">
        <v>4.2</v>
      </c>
      <c r="K8" s="12">
        <v>5.7</v>
      </c>
      <c r="L8" s="12">
        <v>8.3</v>
      </c>
      <c r="M8" s="12">
        <v>7.7</v>
      </c>
      <c r="N8" s="12">
        <v>0.05</v>
      </c>
      <c r="O8" s="13">
        <f>(J8+K8)/2+L8+M8-N8</f>
        <v>20.9</v>
      </c>
      <c r="P8" s="21">
        <v>4.2</v>
      </c>
      <c r="Q8" s="21">
        <v>3.95</v>
      </c>
      <c r="R8" s="21">
        <v>7.8</v>
      </c>
      <c r="S8" s="21">
        <v>6.9</v>
      </c>
      <c r="T8" s="21">
        <v>0</v>
      </c>
      <c r="U8" s="13">
        <f>(P8+Q8)/2+R8+S8-T8</f>
        <v>18.775</v>
      </c>
      <c r="V8" s="21">
        <v>4.1</v>
      </c>
      <c r="W8" s="21">
        <v>4.75</v>
      </c>
      <c r="X8" s="21">
        <v>8</v>
      </c>
      <c r="Y8" s="21">
        <v>7.9</v>
      </c>
      <c r="Z8" s="21">
        <v>0.2</v>
      </c>
      <c r="AA8" s="13">
        <f>(V8+W8)/2+X8+Y8-Z8</f>
        <v>20.125000000000004</v>
      </c>
      <c r="AB8" s="17">
        <f>I8+O8+U8+AA8</f>
        <v>76.925</v>
      </c>
    </row>
    <row r="9" spans="1:28" ht="12">
      <c r="A9" s="11">
        <v>2</v>
      </c>
      <c r="B9" s="1" t="s">
        <v>75</v>
      </c>
      <c r="C9" s="1" t="s">
        <v>45</v>
      </c>
      <c r="D9" s="12">
        <v>1.2</v>
      </c>
      <c r="E9" s="12">
        <v>4.55</v>
      </c>
      <c r="F9" s="12">
        <v>7.7</v>
      </c>
      <c r="G9" s="12">
        <v>6.1</v>
      </c>
      <c r="H9" s="12">
        <v>0</v>
      </c>
      <c r="I9" s="13">
        <f>(D9+E9)/2+F9+G9-H9</f>
        <v>16.674999999999997</v>
      </c>
      <c r="J9" s="12">
        <v>2.4</v>
      </c>
      <c r="K9" s="12">
        <v>5.1</v>
      </c>
      <c r="L9" s="12">
        <v>8</v>
      </c>
      <c r="M9" s="12">
        <v>7.5</v>
      </c>
      <c r="N9" s="12">
        <v>0.05</v>
      </c>
      <c r="O9" s="13">
        <f>(J9+K9)/2+L9+M9-N9</f>
        <v>19.2</v>
      </c>
      <c r="P9" s="21">
        <v>2.3</v>
      </c>
      <c r="Q9" s="21">
        <v>2.75</v>
      </c>
      <c r="R9" s="21">
        <v>7.7</v>
      </c>
      <c r="S9" s="21">
        <v>6.5</v>
      </c>
      <c r="T9" s="21">
        <v>0.15</v>
      </c>
      <c r="U9" s="13">
        <f>(P9+Q9)/2+R9+S9-T9</f>
        <v>16.575000000000003</v>
      </c>
      <c r="V9" s="21">
        <v>2.5</v>
      </c>
      <c r="W9" s="21">
        <v>3.75</v>
      </c>
      <c r="X9" s="21">
        <v>8.2</v>
      </c>
      <c r="Y9" s="21">
        <v>7.45</v>
      </c>
      <c r="Z9" s="21">
        <v>0</v>
      </c>
      <c r="AA9" s="13">
        <f>(V9+W9)/2+X9+Y9-Z9</f>
        <v>18.775</v>
      </c>
      <c r="AB9" s="17">
        <f>I9+O9+U9+AA9</f>
        <v>71.225</v>
      </c>
    </row>
    <row r="10" spans="1:28" ht="12">
      <c r="A10" s="11">
        <v>3</v>
      </c>
      <c r="B10" s="1" t="s">
        <v>73</v>
      </c>
      <c r="C10" s="1" t="s">
        <v>47</v>
      </c>
      <c r="D10" s="12">
        <v>3.3</v>
      </c>
      <c r="E10" s="12">
        <v>4.4</v>
      </c>
      <c r="F10" s="12">
        <v>7.7</v>
      </c>
      <c r="G10" s="12">
        <v>7</v>
      </c>
      <c r="H10" s="12">
        <v>0</v>
      </c>
      <c r="I10" s="13">
        <f>(D10+E10)/2+F10+G10-H10</f>
        <v>18.55</v>
      </c>
      <c r="J10" s="12">
        <v>3.2</v>
      </c>
      <c r="K10" s="12">
        <v>4.05</v>
      </c>
      <c r="L10" s="12">
        <v>8.5</v>
      </c>
      <c r="M10" s="12">
        <v>6.8</v>
      </c>
      <c r="N10" s="12">
        <v>0</v>
      </c>
      <c r="O10" s="13">
        <f>(J10+K10)/2+L10+M10-N10</f>
        <v>18.925</v>
      </c>
      <c r="P10" s="21">
        <v>2.2</v>
      </c>
      <c r="Q10" s="21">
        <v>2.7</v>
      </c>
      <c r="R10" s="21">
        <v>8</v>
      </c>
      <c r="S10" s="21">
        <v>7.2</v>
      </c>
      <c r="T10" s="21">
        <v>0</v>
      </c>
      <c r="U10" s="13">
        <f>(P10+Q10)/2+R10+S10-T10</f>
        <v>17.65</v>
      </c>
      <c r="V10" s="21">
        <v>2.4</v>
      </c>
      <c r="W10" s="21">
        <v>3.5</v>
      </c>
      <c r="X10" s="21">
        <v>6.8</v>
      </c>
      <c r="Y10" s="21">
        <v>5.2</v>
      </c>
      <c r="Z10" s="21">
        <v>0</v>
      </c>
      <c r="AA10" s="13">
        <f>(V10+W10)/2+X10+Y10-Z10</f>
        <v>14.95</v>
      </c>
      <c r="AB10" s="17">
        <f>I10+O10+U10+AA10</f>
        <v>70.075</v>
      </c>
    </row>
    <row r="11" spans="1:28" ht="12">
      <c r="A11" s="11">
        <v>4</v>
      </c>
      <c r="B11" s="1" t="s">
        <v>72</v>
      </c>
      <c r="C11" s="1" t="s">
        <v>45</v>
      </c>
      <c r="D11" s="12">
        <v>1.2</v>
      </c>
      <c r="E11" s="12">
        <v>3.15</v>
      </c>
      <c r="F11" s="12">
        <v>8.3</v>
      </c>
      <c r="G11" s="12">
        <v>5</v>
      </c>
      <c r="H11" s="12">
        <v>0.4</v>
      </c>
      <c r="I11" s="13">
        <f>(D11+E11)/2+F11+G11-H11</f>
        <v>15.075000000000001</v>
      </c>
      <c r="J11" s="12">
        <v>2.9</v>
      </c>
      <c r="K11" s="12">
        <v>4.15</v>
      </c>
      <c r="L11" s="12">
        <v>8</v>
      </c>
      <c r="M11" s="12">
        <v>6.5</v>
      </c>
      <c r="N11" s="12">
        <v>0</v>
      </c>
      <c r="O11" s="13">
        <f>(J11+K11)/2+L11+M11-N11</f>
        <v>18.025</v>
      </c>
      <c r="P11" s="21">
        <v>2.4</v>
      </c>
      <c r="Q11" s="21">
        <v>2.85</v>
      </c>
      <c r="R11" s="21">
        <v>7.4</v>
      </c>
      <c r="S11" s="21">
        <v>5</v>
      </c>
      <c r="T11" s="21">
        <v>0</v>
      </c>
      <c r="U11" s="13">
        <f>(P11+Q11)/2+R11+S11-T11</f>
        <v>15.025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13">
        <f>(V11+W11)/2+X11+Y11-Z11</f>
        <v>0</v>
      </c>
      <c r="AB11" s="17">
        <f>I11+O11+U11+AA11</f>
        <v>48.125</v>
      </c>
    </row>
    <row r="12" spans="1:28" ht="12">
      <c r="A12" s="23"/>
      <c r="B12" s="29"/>
      <c r="C12" s="29"/>
      <c r="D12" s="23"/>
      <c r="E12" s="23"/>
      <c r="F12" s="23"/>
      <c r="G12" s="23"/>
      <c r="H12" s="23"/>
      <c r="I12" s="30"/>
      <c r="J12" s="23"/>
      <c r="K12" s="23"/>
      <c r="L12" s="23"/>
      <c r="M12" s="23"/>
      <c r="N12" s="23"/>
      <c r="O12" s="30"/>
      <c r="P12" s="23"/>
      <c r="Q12" s="23"/>
      <c r="R12" s="23"/>
      <c r="S12" s="23"/>
      <c r="T12" s="23"/>
      <c r="U12" s="30"/>
      <c r="V12" s="23"/>
      <c r="W12" s="23"/>
      <c r="X12" s="23"/>
      <c r="Y12" s="23"/>
      <c r="Z12" s="23"/>
      <c r="AA12" s="30"/>
      <c r="AB12" s="31"/>
    </row>
    <row r="13" spans="1:28" ht="12">
      <c r="A13" s="23"/>
      <c r="B13" s="29"/>
      <c r="C13" s="29"/>
      <c r="D13" s="23"/>
      <c r="E13" s="23"/>
      <c r="F13" s="23"/>
      <c r="G13" s="23"/>
      <c r="H13" s="23"/>
      <c r="I13" s="30"/>
      <c r="J13" s="23"/>
      <c r="K13" s="23"/>
      <c r="L13" s="23"/>
      <c r="M13" s="23"/>
      <c r="N13" s="23"/>
      <c r="O13" s="30"/>
      <c r="P13" s="23"/>
      <c r="Q13" s="23"/>
      <c r="R13" s="23"/>
      <c r="S13" s="23"/>
      <c r="T13" s="23"/>
      <c r="U13" s="30"/>
      <c r="V13" s="23"/>
      <c r="W13" s="23"/>
      <c r="X13" s="23"/>
      <c r="Y13" s="23"/>
      <c r="Z13" s="23"/>
      <c r="AA13" s="30"/>
      <c r="AB13" s="31"/>
    </row>
    <row r="14" spans="1:28" ht="12">
      <c r="A14" s="23"/>
      <c r="B14" s="29"/>
      <c r="C14" s="29"/>
      <c r="D14" s="23"/>
      <c r="E14" s="23"/>
      <c r="F14" s="23"/>
      <c r="G14" s="23"/>
      <c r="H14" s="23"/>
      <c r="I14" s="30"/>
      <c r="J14" s="23"/>
      <c r="K14" s="23"/>
      <c r="L14" s="23"/>
      <c r="M14" s="23"/>
      <c r="N14" s="23"/>
      <c r="O14" s="30"/>
      <c r="P14" s="23"/>
      <c r="Q14" s="23"/>
      <c r="R14" s="23"/>
      <c r="S14" s="23"/>
      <c r="T14" s="23"/>
      <c r="U14" s="30"/>
      <c r="V14" s="23"/>
      <c r="W14" s="23"/>
      <c r="X14" s="23"/>
      <c r="Y14" s="23"/>
      <c r="Z14" s="23"/>
      <c r="AA14" s="30"/>
      <c r="AB14" s="31"/>
    </row>
    <row r="15" spans="1:28" ht="12">
      <c r="A15" s="23"/>
      <c r="B15" s="29"/>
      <c r="C15" s="29"/>
      <c r="D15" s="23"/>
      <c r="E15" s="23"/>
      <c r="F15" s="23"/>
      <c r="G15" s="23"/>
      <c r="H15" s="23"/>
      <c r="I15" s="30"/>
      <c r="J15" s="23"/>
      <c r="K15" s="23"/>
      <c r="L15" s="23"/>
      <c r="M15" s="23"/>
      <c r="N15" s="23"/>
      <c r="O15" s="30"/>
      <c r="P15" s="23"/>
      <c r="Q15" s="23"/>
      <c r="R15" s="23"/>
      <c r="S15" s="23"/>
      <c r="T15" s="23"/>
      <c r="U15" s="30"/>
      <c r="V15" s="23"/>
      <c r="W15" s="23"/>
      <c r="X15" s="23"/>
      <c r="Y15" s="23"/>
      <c r="Z15" s="23"/>
      <c r="AA15" s="30"/>
      <c r="AB15" s="31"/>
    </row>
    <row r="16" spans="1:28" ht="12">
      <c r="A16" s="23"/>
      <c r="B16" s="29"/>
      <c r="C16" s="29"/>
      <c r="D16" s="23"/>
      <c r="E16" s="23"/>
      <c r="F16" s="23"/>
      <c r="G16" s="23"/>
      <c r="H16" s="23"/>
      <c r="I16" s="30"/>
      <c r="J16" s="23"/>
      <c r="K16" s="23"/>
      <c r="L16" s="23"/>
      <c r="M16" s="23"/>
      <c r="N16" s="23"/>
      <c r="O16" s="30"/>
      <c r="P16" s="23"/>
      <c r="Q16" s="23"/>
      <c r="R16" s="23"/>
      <c r="S16" s="23"/>
      <c r="T16" s="23"/>
      <c r="U16" s="30"/>
      <c r="V16" s="23"/>
      <c r="W16" s="23"/>
      <c r="X16" s="23"/>
      <c r="Y16" s="23"/>
      <c r="Z16" s="23"/>
      <c r="AA16" s="30"/>
      <c r="AB16" s="31"/>
    </row>
    <row r="17" spans="1:28" ht="12">
      <c r="A17" s="23"/>
      <c r="B17" s="29"/>
      <c r="C17" s="29"/>
      <c r="D17" s="23"/>
      <c r="E17" s="23"/>
      <c r="F17" s="23"/>
      <c r="G17" s="23"/>
      <c r="H17" s="23"/>
      <c r="I17" s="30"/>
      <c r="J17" s="23"/>
      <c r="K17" s="23"/>
      <c r="L17" s="23"/>
      <c r="M17" s="23"/>
      <c r="N17" s="23"/>
      <c r="O17" s="30"/>
      <c r="P17" s="23"/>
      <c r="Q17" s="23"/>
      <c r="R17" s="23"/>
      <c r="S17" s="23"/>
      <c r="T17" s="23"/>
      <c r="U17" s="30"/>
      <c r="V17" s="23"/>
      <c r="W17" s="23"/>
      <c r="X17" s="23"/>
      <c r="Y17" s="23"/>
      <c r="Z17" s="23"/>
      <c r="AA17" s="30"/>
      <c r="AB17" s="31"/>
    </row>
    <row r="18" spans="1:28" ht="12">
      <c r="A18" s="23"/>
      <c r="B18" s="29"/>
      <c r="C18" s="29"/>
      <c r="D18" s="23"/>
      <c r="E18" s="23"/>
      <c r="F18" s="23"/>
      <c r="G18" s="23"/>
      <c r="H18" s="23"/>
      <c r="I18" s="30"/>
      <c r="J18" s="23"/>
      <c r="K18" s="23"/>
      <c r="L18" s="23"/>
      <c r="M18" s="23"/>
      <c r="N18" s="23"/>
      <c r="O18" s="30"/>
      <c r="P18" s="23"/>
      <c r="Q18" s="23"/>
      <c r="R18" s="23"/>
      <c r="S18" s="23"/>
      <c r="T18" s="23"/>
      <c r="U18" s="30"/>
      <c r="V18" s="23"/>
      <c r="W18" s="23"/>
      <c r="X18" s="23"/>
      <c r="Y18" s="23"/>
      <c r="Z18" s="23"/>
      <c r="AA18" s="30"/>
      <c r="AB18" s="31"/>
    </row>
    <row r="19" spans="1:28" ht="12">
      <c r="A19" s="23"/>
      <c r="B19" s="29"/>
      <c r="C19" s="29"/>
      <c r="D19" s="23"/>
      <c r="E19" s="23"/>
      <c r="F19" s="23"/>
      <c r="G19" s="23"/>
      <c r="H19" s="23"/>
      <c r="I19" s="30"/>
      <c r="J19" s="23"/>
      <c r="K19" s="23"/>
      <c r="L19" s="23"/>
      <c r="M19" s="23"/>
      <c r="N19" s="23"/>
      <c r="O19" s="30"/>
      <c r="P19" s="23"/>
      <c r="Q19" s="23"/>
      <c r="R19" s="23"/>
      <c r="S19" s="23"/>
      <c r="T19" s="23"/>
      <c r="U19" s="30"/>
      <c r="V19" s="23"/>
      <c r="W19" s="23"/>
      <c r="X19" s="23"/>
      <c r="Y19" s="23"/>
      <c r="Z19" s="23"/>
      <c r="AA19" s="30"/>
      <c r="AB19" s="31"/>
    </row>
    <row r="20" spans="1:28" ht="12">
      <c r="A20" s="23"/>
      <c r="B20" s="29"/>
      <c r="C20" s="29"/>
      <c r="D20" s="23"/>
      <c r="E20" s="23"/>
      <c r="F20" s="23"/>
      <c r="G20" s="23"/>
      <c r="H20" s="23"/>
      <c r="I20" s="30"/>
      <c r="J20" s="23"/>
      <c r="K20" s="23"/>
      <c r="L20" s="23"/>
      <c r="M20" s="23"/>
      <c r="N20" s="23"/>
      <c r="O20" s="30"/>
      <c r="P20" s="23"/>
      <c r="Q20" s="23"/>
      <c r="R20" s="23"/>
      <c r="S20" s="23"/>
      <c r="T20" s="23"/>
      <c r="U20" s="30"/>
      <c r="V20" s="23"/>
      <c r="W20" s="23"/>
      <c r="X20" s="23"/>
      <c r="Y20" s="23"/>
      <c r="Z20" s="23"/>
      <c r="AA20" s="30"/>
      <c r="AB20" s="31"/>
    </row>
    <row r="21" spans="1:28" ht="12">
      <c r="A21" s="23"/>
      <c r="B21" s="29"/>
      <c r="C21" s="29"/>
      <c r="D21" s="23"/>
      <c r="E21" s="23"/>
      <c r="F21" s="23"/>
      <c r="G21" s="23"/>
      <c r="H21" s="23"/>
      <c r="I21" s="30"/>
      <c r="J21" s="23"/>
      <c r="K21" s="23"/>
      <c r="L21" s="23"/>
      <c r="M21" s="23"/>
      <c r="N21" s="23"/>
      <c r="O21" s="30"/>
      <c r="P21" s="23"/>
      <c r="Q21" s="23"/>
      <c r="R21" s="23"/>
      <c r="S21" s="23"/>
      <c r="T21" s="23"/>
      <c r="U21" s="30"/>
      <c r="V21" s="23"/>
      <c r="W21" s="23"/>
      <c r="X21" s="23"/>
      <c r="Y21" s="23"/>
      <c r="Z21" s="23"/>
      <c r="AA21" s="30"/>
      <c r="AB21" s="31"/>
    </row>
    <row r="22" spans="1:28" ht="12">
      <c r="A22" s="23"/>
      <c r="B22" s="29"/>
      <c r="C22" s="29"/>
      <c r="D22" s="23"/>
      <c r="E22" s="23"/>
      <c r="F22" s="23"/>
      <c r="G22" s="23"/>
      <c r="H22" s="23"/>
      <c r="I22" s="30"/>
      <c r="J22" s="23"/>
      <c r="K22" s="23"/>
      <c r="L22" s="23"/>
      <c r="M22" s="23"/>
      <c r="N22" s="23"/>
      <c r="O22" s="30"/>
      <c r="P22" s="23"/>
      <c r="Q22" s="23"/>
      <c r="R22" s="23"/>
      <c r="S22" s="23"/>
      <c r="T22" s="23"/>
      <c r="U22" s="30"/>
      <c r="V22" s="23"/>
      <c r="W22" s="23"/>
      <c r="X22" s="23"/>
      <c r="Y22" s="23"/>
      <c r="Z22" s="23"/>
      <c r="AA22" s="30"/>
      <c r="AB22" s="31"/>
    </row>
    <row r="23" spans="1:28" ht="12">
      <c r="A23" s="23"/>
      <c r="B23" s="29"/>
      <c r="C23" s="29"/>
      <c r="D23" s="23"/>
      <c r="E23" s="23"/>
      <c r="F23" s="23"/>
      <c r="G23" s="23"/>
      <c r="H23" s="23"/>
      <c r="I23" s="30"/>
      <c r="J23" s="23"/>
      <c r="K23" s="23"/>
      <c r="L23" s="23"/>
      <c r="M23" s="23"/>
      <c r="N23" s="23"/>
      <c r="O23" s="30"/>
      <c r="P23" s="23"/>
      <c r="Q23" s="23"/>
      <c r="R23" s="23"/>
      <c r="S23" s="23"/>
      <c r="T23" s="23"/>
      <c r="U23" s="30"/>
      <c r="V23" s="23"/>
      <c r="W23" s="23"/>
      <c r="X23" s="23"/>
      <c r="Y23" s="23"/>
      <c r="Z23" s="23"/>
      <c r="AA23" s="30"/>
      <c r="AB23" s="31"/>
    </row>
    <row r="42" spans="2:20" ht="12">
      <c r="B42" s="18" t="s">
        <v>30</v>
      </c>
      <c r="I42" s="6" t="s">
        <v>28</v>
      </c>
      <c r="T42" s="2" t="s">
        <v>29</v>
      </c>
    </row>
    <row r="46" spans="3:15" ht="12">
      <c r="C46" s="7"/>
      <c r="H46" s="20"/>
      <c r="I46" s="7"/>
      <c r="N46" s="6"/>
      <c r="O46" s="7"/>
    </row>
    <row r="50" ht="12">
      <c r="A50" s="8"/>
    </row>
  </sheetData>
  <sheetProtection/>
  <mergeCells count="4">
    <mergeCell ref="D6:I6"/>
    <mergeCell ref="J6:O6"/>
    <mergeCell ref="P6:U6"/>
    <mergeCell ref="V6:AA6"/>
  </mergeCells>
  <printOptions/>
  <pageMargins left="0.75" right="0.75" top="1" bottom="1" header="0.5" footer="0.5"/>
  <pageSetup horizontalDpi="300" verticalDpi="300" orientation="landscape" paperSize="9" scale="64"/>
  <headerFooter alignWithMargins="0">
    <oddFooter>&amp;L&amp;D&amp;C&amp;T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82"/>
  <sheetViews>
    <sheetView tabSelected="1" zoomScalePageLayoutView="0" workbookViewId="0" topLeftCell="P1">
      <selection activeCell="Z9" sqref="Z9"/>
    </sheetView>
  </sheetViews>
  <sheetFormatPr defaultColWidth="11.421875" defaultRowHeight="12.75"/>
  <cols>
    <col min="1" max="1" width="4.7109375" style="7" customWidth="1"/>
    <col min="2" max="2" width="17.7109375" style="8" customWidth="1"/>
    <col min="3" max="3" width="11.8515625" style="8" customWidth="1"/>
    <col min="4" max="8" width="6.421875" style="7" customWidth="1"/>
    <col min="9" max="9" width="6.421875" style="6" customWidth="1"/>
    <col min="10" max="14" width="6.421875" style="7" customWidth="1"/>
    <col min="15" max="15" width="6.421875" style="6" customWidth="1"/>
    <col min="16" max="20" width="6.421875" style="7" customWidth="1"/>
    <col min="21" max="21" width="6.421875" style="6" customWidth="1"/>
    <col min="22" max="26" width="6.421875" style="7" customWidth="1"/>
    <col min="27" max="27" width="6.421875" style="6" customWidth="1"/>
    <col min="28" max="28" width="6.421875" style="15" customWidth="1"/>
    <col min="29" max="16384" width="9.140625" style="7" customWidth="1"/>
  </cols>
  <sheetData>
    <row r="1" spans="1:15" ht="12">
      <c r="A1" s="2" t="s">
        <v>0</v>
      </c>
      <c r="B1" s="18"/>
      <c r="C1" s="18"/>
      <c r="D1" s="3"/>
      <c r="E1" s="3"/>
      <c r="F1" s="3"/>
      <c r="G1" s="3"/>
      <c r="H1" s="20" t="s">
        <v>2</v>
      </c>
      <c r="I1" s="2"/>
      <c r="J1" s="2"/>
      <c r="K1" s="2"/>
      <c r="L1" s="2"/>
      <c r="M1" s="2"/>
      <c r="N1" s="2"/>
      <c r="O1" s="2"/>
    </row>
    <row r="2" spans="1:15" ht="12">
      <c r="A2" s="2" t="s">
        <v>1</v>
      </c>
      <c r="B2" s="18"/>
      <c r="C2" s="18"/>
      <c r="H2" s="20" t="s">
        <v>3</v>
      </c>
      <c r="I2" s="2"/>
      <c r="J2" s="2"/>
      <c r="K2" s="2"/>
      <c r="L2" s="2"/>
      <c r="M2" s="2"/>
      <c r="N2" s="2"/>
      <c r="O2" s="2"/>
    </row>
    <row r="3" spans="8:15" ht="12">
      <c r="H3" s="20" t="s">
        <v>4</v>
      </c>
      <c r="I3" s="2"/>
      <c r="J3" s="2"/>
      <c r="K3" s="2"/>
      <c r="L3" s="2"/>
      <c r="M3" s="2"/>
      <c r="N3" s="2"/>
      <c r="O3" s="2"/>
    </row>
    <row r="4" spans="8:15" ht="12">
      <c r="H4" s="20" t="s">
        <v>5</v>
      </c>
      <c r="I4" s="2"/>
      <c r="J4" s="2"/>
      <c r="K4" s="2"/>
      <c r="L4" s="2"/>
      <c r="M4" s="2"/>
      <c r="N4" s="2"/>
      <c r="O4" s="2"/>
    </row>
    <row r="5" spans="2:8" ht="12">
      <c r="B5" s="19" t="s">
        <v>21</v>
      </c>
      <c r="H5" s="5"/>
    </row>
    <row r="6" spans="4:27" ht="12">
      <c r="D6" s="32" t="s">
        <v>22</v>
      </c>
      <c r="E6" s="33"/>
      <c r="F6" s="33"/>
      <c r="G6" s="33"/>
      <c r="H6" s="33"/>
      <c r="I6" s="34"/>
      <c r="J6" s="32" t="s">
        <v>24</v>
      </c>
      <c r="K6" s="33"/>
      <c r="L6" s="33"/>
      <c r="M6" s="33"/>
      <c r="N6" s="33"/>
      <c r="O6" s="34"/>
      <c r="P6" s="32" t="s">
        <v>23</v>
      </c>
      <c r="Q6" s="33"/>
      <c r="R6" s="33"/>
      <c r="S6" s="33"/>
      <c r="T6" s="33"/>
      <c r="U6" s="34"/>
      <c r="V6" s="32" t="s">
        <v>25</v>
      </c>
      <c r="W6" s="33"/>
      <c r="X6" s="33"/>
      <c r="Y6" s="33"/>
      <c r="Z6" s="33"/>
      <c r="AA6" s="34"/>
    </row>
    <row r="7" spans="1:28" s="8" customFormat="1" ht="16.5" customHeight="1">
      <c r="A7" s="1" t="s">
        <v>15</v>
      </c>
      <c r="B7" s="1" t="s">
        <v>6</v>
      </c>
      <c r="C7" s="1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13</v>
      </c>
      <c r="I7" s="10" t="s">
        <v>12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13</v>
      </c>
      <c r="O7" s="10" t="s">
        <v>12</v>
      </c>
      <c r="P7" s="9" t="s">
        <v>8</v>
      </c>
      <c r="Q7" s="9" t="s">
        <v>9</v>
      </c>
      <c r="R7" s="9" t="s">
        <v>10</v>
      </c>
      <c r="S7" s="9" t="s">
        <v>11</v>
      </c>
      <c r="T7" s="9" t="s">
        <v>13</v>
      </c>
      <c r="U7" s="10" t="s">
        <v>12</v>
      </c>
      <c r="V7" s="9" t="s">
        <v>8</v>
      </c>
      <c r="W7" s="9" t="s">
        <v>9</v>
      </c>
      <c r="X7" s="9" t="s">
        <v>10</v>
      </c>
      <c r="Y7" s="9" t="s">
        <v>11</v>
      </c>
      <c r="Z7" s="9" t="s">
        <v>13</v>
      </c>
      <c r="AA7" s="10" t="s">
        <v>12</v>
      </c>
      <c r="AB7" s="16" t="s">
        <v>14</v>
      </c>
    </row>
    <row r="8" spans="1:28" ht="12">
      <c r="A8" s="11">
        <v>1</v>
      </c>
      <c r="B8" s="1" t="s">
        <v>81</v>
      </c>
      <c r="C8" s="1" t="s">
        <v>51</v>
      </c>
      <c r="D8" s="12">
        <v>4.1</v>
      </c>
      <c r="E8" s="12">
        <v>5.15</v>
      </c>
      <c r="F8" s="12">
        <v>9</v>
      </c>
      <c r="G8" s="12">
        <v>8.2</v>
      </c>
      <c r="H8" s="12">
        <v>0.05</v>
      </c>
      <c r="I8" s="13">
        <f aca="true" t="shared" si="0" ref="I8:I16">(D8+E8)/2+F8+G8-H8</f>
        <v>21.775</v>
      </c>
      <c r="J8" s="12">
        <v>5.2</v>
      </c>
      <c r="K8" s="12">
        <v>5.9</v>
      </c>
      <c r="L8" s="12">
        <v>8.4</v>
      </c>
      <c r="M8" s="12">
        <v>8.2</v>
      </c>
      <c r="N8" s="12">
        <v>0</v>
      </c>
      <c r="O8" s="13">
        <f aca="true" t="shared" si="1" ref="O8:O16">(J8+K8)/2+L8+M8-N8</f>
        <v>22.15</v>
      </c>
      <c r="P8" s="21">
        <v>2.6</v>
      </c>
      <c r="Q8" s="21">
        <v>5.25</v>
      </c>
      <c r="R8" s="21">
        <v>8.5</v>
      </c>
      <c r="S8" s="21">
        <v>7.5</v>
      </c>
      <c r="T8" s="21">
        <v>0</v>
      </c>
      <c r="U8" s="13">
        <f aca="true" t="shared" si="2" ref="U8:U16">(P8+Q8)/2+R8+S8-T8</f>
        <v>19.925</v>
      </c>
      <c r="V8" s="21">
        <v>2.7</v>
      </c>
      <c r="W8" s="21">
        <v>4.35</v>
      </c>
      <c r="X8" s="21">
        <v>8</v>
      </c>
      <c r="Y8" s="21">
        <v>7.3</v>
      </c>
      <c r="Z8" s="21">
        <v>0</v>
      </c>
      <c r="AA8" s="13">
        <f aca="true" t="shared" si="3" ref="AA8:AA16">(V8+W8)/2+X8+Y8-Z8</f>
        <v>18.825</v>
      </c>
      <c r="AB8" s="17">
        <f aca="true" t="shared" si="4" ref="AB8:AB16">I8+O8+U8+AA8</f>
        <v>82.675</v>
      </c>
    </row>
    <row r="9" spans="1:28" ht="12">
      <c r="A9" s="11">
        <v>2</v>
      </c>
      <c r="B9" s="1" t="s">
        <v>76</v>
      </c>
      <c r="C9" s="1" t="s">
        <v>47</v>
      </c>
      <c r="D9" s="12">
        <v>4</v>
      </c>
      <c r="E9" s="12">
        <v>5.35</v>
      </c>
      <c r="F9" s="12">
        <v>8.6</v>
      </c>
      <c r="G9" s="12">
        <v>7.1</v>
      </c>
      <c r="H9" s="12">
        <v>0</v>
      </c>
      <c r="I9" s="13">
        <f t="shared" si="0"/>
        <v>20.375</v>
      </c>
      <c r="J9" s="12">
        <v>4.1</v>
      </c>
      <c r="K9" s="12">
        <v>5.6</v>
      </c>
      <c r="L9" s="12">
        <v>8.1</v>
      </c>
      <c r="M9" s="12">
        <v>7.4</v>
      </c>
      <c r="N9" s="12">
        <v>0</v>
      </c>
      <c r="O9" s="13">
        <f t="shared" si="1"/>
        <v>20.35</v>
      </c>
      <c r="P9" s="21">
        <v>4.7</v>
      </c>
      <c r="Q9" s="21">
        <v>4.4</v>
      </c>
      <c r="R9" s="21">
        <v>8.4</v>
      </c>
      <c r="S9" s="21">
        <v>8</v>
      </c>
      <c r="T9" s="21">
        <v>0.05</v>
      </c>
      <c r="U9" s="13">
        <f t="shared" si="2"/>
        <v>20.900000000000002</v>
      </c>
      <c r="V9" s="21">
        <v>4.5</v>
      </c>
      <c r="W9" s="21">
        <v>4.85</v>
      </c>
      <c r="X9" s="21">
        <v>8</v>
      </c>
      <c r="Y9" s="21">
        <v>7.4</v>
      </c>
      <c r="Z9" s="21">
        <v>0.2</v>
      </c>
      <c r="AA9" s="13">
        <f t="shared" si="3"/>
        <v>19.875000000000004</v>
      </c>
      <c r="AB9" s="17">
        <f t="shared" si="4"/>
        <v>81.5</v>
      </c>
    </row>
    <row r="10" spans="1:28" ht="12">
      <c r="A10" s="11">
        <v>3</v>
      </c>
      <c r="B10" s="1" t="s">
        <v>87</v>
      </c>
      <c r="C10" s="1" t="s">
        <v>46</v>
      </c>
      <c r="D10" s="12">
        <v>3.1</v>
      </c>
      <c r="E10" s="12">
        <v>4.5</v>
      </c>
      <c r="F10" s="12">
        <v>8.2</v>
      </c>
      <c r="G10" s="12">
        <v>7.1</v>
      </c>
      <c r="H10" s="12">
        <v>0</v>
      </c>
      <c r="I10" s="13">
        <f t="shared" si="0"/>
        <v>19.1</v>
      </c>
      <c r="J10" s="12">
        <v>3.2</v>
      </c>
      <c r="K10" s="12">
        <v>4.05</v>
      </c>
      <c r="L10" s="12">
        <v>8</v>
      </c>
      <c r="M10" s="12">
        <v>6.8</v>
      </c>
      <c r="N10" s="12">
        <v>0.2</v>
      </c>
      <c r="O10" s="13">
        <f t="shared" si="1"/>
        <v>18.225</v>
      </c>
      <c r="P10" s="21">
        <v>3.3</v>
      </c>
      <c r="Q10" s="21">
        <v>4.05</v>
      </c>
      <c r="R10" s="21">
        <v>8.4</v>
      </c>
      <c r="S10" s="21">
        <v>8</v>
      </c>
      <c r="T10" s="21">
        <v>0</v>
      </c>
      <c r="U10" s="13">
        <f t="shared" si="2"/>
        <v>20.075</v>
      </c>
      <c r="V10" s="21">
        <v>2.2</v>
      </c>
      <c r="W10" s="21">
        <v>4.2</v>
      </c>
      <c r="X10" s="21">
        <v>7.8</v>
      </c>
      <c r="Y10" s="21">
        <v>6.4</v>
      </c>
      <c r="Z10" s="21">
        <v>0.2</v>
      </c>
      <c r="AA10" s="13">
        <f t="shared" si="3"/>
        <v>17.2</v>
      </c>
      <c r="AB10" s="17">
        <f t="shared" si="4"/>
        <v>74.60000000000001</v>
      </c>
    </row>
    <row r="11" spans="1:28" ht="12">
      <c r="A11" s="11">
        <v>4</v>
      </c>
      <c r="B11" s="1" t="s">
        <v>84</v>
      </c>
      <c r="C11" s="1" t="s">
        <v>46</v>
      </c>
      <c r="D11" s="12">
        <v>3.7</v>
      </c>
      <c r="E11" s="12">
        <v>4.3</v>
      </c>
      <c r="F11" s="12">
        <v>8</v>
      </c>
      <c r="G11" s="12">
        <v>7.3</v>
      </c>
      <c r="H11" s="12">
        <v>0</v>
      </c>
      <c r="I11" s="13">
        <f t="shared" si="0"/>
        <v>19.3</v>
      </c>
      <c r="J11" s="12">
        <v>2.4</v>
      </c>
      <c r="K11" s="12">
        <v>3.2</v>
      </c>
      <c r="L11" s="12">
        <v>7</v>
      </c>
      <c r="M11" s="12">
        <v>6</v>
      </c>
      <c r="N11" s="12">
        <v>0.1</v>
      </c>
      <c r="O11" s="13">
        <f t="shared" si="1"/>
        <v>15.700000000000001</v>
      </c>
      <c r="P11" s="21">
        <v>4.3</v>
      </c>
      <c r="Q11" s="21">
        <v>4.45</v>
      </c>
      <c r="R11" s="21">
        <v>7.7</v>
      </c>
      <c r="S11" s="21">
        <v>7.7</v>
      </c>
      <c r="T11" s="21">
        <v>0</v>
      </c>
      <c r="U11" s="13">
        <f t="shared" si="2"/>
        <v>19.775</v>
      </c>
      <c r="V11" s="21">
        <v>3.1</v>
      </c>
      <c r="W11" s="21">
        <v>3.95</v>
      </c>
      <c r="X11" s="21">
        <v>8</v>
      </c>
      <c r="Y11" s="21">
        <v>6.9</v>
      </c>
      <c r="Z11" s="21">
        <v>0.2</v>
      </c>
      <c r="AA11" s="13">
        <f t="shared" si="3"/>
        <v>18.225</v>
      </c>
      <c r="AB11" s="17">
        <f t="shared" si="4"/>
        <v>73</v>
      </c>
    </row>
    <row r="12" spans="1:28" ht="12">
      <c r="A12" s="11">
        <v>5</v>
      </c>
      <c r="B12" s="1" t="s">
        <v>77</v>
      </c>
      <c r="C12" s="1" t="s">
        <v>46</v>
      </c>
      <c r="D12" s="12">
        <v>3.4</v>
      </c>
      <c r="E12" s="12">
        <v>4.45</v>
      </c>
      <c r="F12" s="12">
        <v>7.9</v>
      </c>
      <c r="G12" s="12">
        <v>6.7</v>
      </c>
      <c r="H12" s="12">
        <v>0.2</v>
      </c>
      <c r="I12" s="13">
        <f t="shared" si="0"/>
        <v>18.325</v>
      </c>
      <c r="J12" s="12">
        <v>2.4</v>
      </c>
      <c r="K12" s="12">
        <v>4.45</v>
      </c>
      <c r="L12" s="12">
        <v>7.9</v>
      </c>
      <c r="M12" s="12">
        <v>7</v>
      </c>
      <c r="N12" s="12">
        <v>0</v>
      </c>
      <c r="O12" s="13">
        <f t="shared" si="1"/>
        <v>18.325</v>
      </c>
      <c r="P12" s="21">
        <v>2.7</v>
      </c>
      <c r="Q12" s="21">
        <v>3.5</v>
      </c>
      <c r="R12" s="21">
        <v>8.2</v>
      </c>
      <c r="S12" s="21">
        <v>6.4</v>
      </c>
      <c r="T12" s="21">
        <v>0</v>
      </c>
      <c r="U12" s="13">
        <f t="shared" si="2"/>
        <v>17.7</v>
      </c>
      <c r="V12" s="21">
        <v>1.7</v>
      </c>
      <c r="W12" s="21">
        <v>3.55</v>
      </c>
      <c r="X12" s="21">
        <v>7.2</v>
      </c>
      <c r="Y12" s="21">
        <v>6.5</v>
      </c>
      <c r="Z12" s="21">
        <v>0</v>
      </c>
      <c r="AA12" s="13">
        <f t="shared" si="3"/>
        <v>16.325</v>
      </c>
      <c r="AB12" s="17">
        <f t="shared" si="4"/>
        <v>70.675</v>
      </c>
    </row>
    <row r="13" spans="1:28" ht="12">
      <c r="A13" s="11">
        <v>6</v>
      </c>
      <c r="B13" s="1" t="s">
        <v>82</v>
      </c>
      <c r="C13" s="1" t="s">
        <v>80</v>
      </c>
      <c r="D13" s="12">
        <v>2.7</v>
      </c>
      <c r="E13" s="12">
        <v>3.3</v>
      </c>
      <c r="F13" s="12">
        <v>7.5</v>
      </c>
      <c r="G13" s="12">
        <v>6.5</v>
      </c>
      <c r="H13" s="12">
        <v>0</v>
      </c>
      <c r="I13" s="13">
        <f t="shared" si="0"/>
        <v>17</v>
      </c>
      <c r="J13" s="12">
        <v>2.4</v>
      </c>
      <c r="K13" s="12">
        <v>4.9</v>
      </c>
      <c r="L13" s="12">
        <v>6.9</v>
      </c>
      <c r="M13" s="12">
        <v>7.2</v>
      </c>
      <c r="N13" s="12">
        <v>0</v>
      </c>
      <c r="O13" s="13">
        <f t="shared" si="1"/>
        <v>17.75</v>
      </c>
      <c r="P13" s="21">
        <v>1.3</v>
      </c>
      <c r="Q13" s="21">
        <v>2.6</v>
      </c>
      <c r="R13" s="21">
        <v>7.4</v>
      </c>
      <c r="S13" s="21">
        <v>7.1</v>
      </c>
      <c r="T13" s="21">
        <v>0</v>
      </c>
      <c r="U13" s="13">
        <f t="shared" si="2"/>
        <v>16.450000000000003</v>
      </c>
      <c r="V13" s="21">
        <v>2.7</v>
      </c>
      <c r="W13" s="21">
        <v>3.85</v>
      </c>
      <c r="X13" s="21">
        <v>7</v>
      </c>
      <c r="Y13" s="21">
        <v>7.15</v>
      </c>
      <c r="Z13" s="21">
        <v>0</v>
      </c>
      <c r="AA13" s="13">
        <f t="shared" si="3"/>
        <v>17.425</v>
      </c>
      <c r="AB13" s="17">
        <f t="shared" si="4"/>
        <v>68.625</v>
      </c>
    </row>
    <row r="14" spans="1:28" ht="12">
      <c r="A14" s="11">
        <v>7</v>
      </c>
      <c r="B14" s="1" t="s">
        <v>78</v>
      </c>
      <c r="C14" s="1" t="s">
        <v>79</v>
      </c>
      <c r="D14" s="12">
        <v>3.3</v>
      </c>
      <c r="E14" s="12">
        <v>2.55</v>
      </c>
      <c r="F14" s="12">
        <v>7.6</v>
      </c>
      <c r="G14" s="12">
        <v>6.7</v>
      </c>
      <c r="H14" s="12">
        <v>0.05</v>
      </c>
      <c r="I14" s="13">
        <f t="shared" si="0"/>
        <v>17.174999999999997</v>
      </c>
      <c r="J14" s="12">
        <v>2.7</v>
      </c>
      <c r="K14" s="12">
        <v>4.25</v>
      </c>
      <c r="L14" s="12">
        <v>7.3</v>
      </c>
      <c r="M14" s="12">
        <v>7.1</v>
      </c>
      <c r="N14" s="12">
        <v>0</v>
      </c>
      <c r="O14" s="13">
        <f t="shared" si="1"/>
        <v>17.875</v>
      </c>
      <c r="P14" s="21">
        <v>1.9</v>
      </c>
      <c r="Q14" s="21">
        <v>1.75</v>
      </c>
      <c r="R14" s="21">
        <v>7.5</v>
      </c>
      <c r="S14" s="21">
        <v>6.4</v>
      </c>
      <c r="T14" s="21">
        <v>0</v>
      </c>
      <c r="U14" s="13">
        <f t="shared" si="2"/>
        <v>15.725</v>
      </c>
      <c r="V14" s="21">
        <v>2.4</v>
      </c>
      <c r="W14" s="21">
        <v>2.9</v>
      </c>
      <c r="X14" s="21">
        <v>7</v>
      </c>
      <c r="Y14" s="21">
        <v>6.7</v>
      </c>
      <c r="Z14" s="21">
        <v>0.2</v>
      </c>
      <c r="AA14" s="13">
        <f t="shared" si="3"/>
        <v>16.150000000000002</v>
      </c>
      <c r="AB14" s="17">
        <f t="shared" si="4"/>
        <v>66.925</v>
      </c>
    </row>
    <row r="15" spans="1:28" ht="12">
      <c r="A15" s="11">
        <v>8</v>
      </c>
      <c r="B15" s="1" t="s">
        <v>83</v>
      </c>
      <c r="C15" s="1" t="s">
        <v>46</v>
      </c>
      <c r="D15" s="12">
        <v>3.2</v>
      </c>
      <c r="E15" s="12">
        <v>4.75</v>
      </c>
      <c r="F15" s="12">
        <v>7.7</v>
      </c>
      <c r="G15" s="12">
        <v>6.3</v>
      </c>
      <c r="H15" s="12">
        <v>0</v>
      </c>
      <c r="I15" s="13">
        <f t="shared" si="0"/>
        <v>17.975</v>
      </c>
      <c r="J15" s="12">
        <v>2.2</v>
      </c>
      <c r="K15" s="12">
        <v>3.55</v>
      </c>
      <c r="L15" s="12">
        <v>7.2</v>
      </c>
      <c r="M15" s="12">
        <v>5.7</v>
      </c>
      <c r="N15" s="12">
        <v>0</v>
      </c>
      <c r="O15" s="13">
        <f t="shared" si="1"/>
        <v>15.774999999999999</v>
      </c>
      <c r="P15" s="21">
        <v>2.3</v>
      </c>
      <c r="Q15" s="21">
        <v>1.85</v>
      </c>
      <c r="R15" s="21">
        <v>7.5</v>
      </c>
      <c r="S15" s="21">
        <v>5.8</v>
      </c>
      <c r="T15" s="21">
        <v>0</v>
      </c>
      <c r="U15" s="13">
        <f t="shared" si="2"/>
        <v>15.375</v>
      </c>
      <c r="V15" s="21">
        <v>2.8</v>
      </c>
      <c r="W15" s="21">
        <v>4.05</v>
      </c>
      <c r="X15" s="21">
        <v>7.1</v>
      </c>
      <c r="Y15" s="21">
        <v>5.8</v>
      </c>
      <c r="Z15" s="21">
        <v>0</v>
      </c>
      <c r="AA15" s="13">
        <f t="shared" si="3"/>
        <v>16.325</v>
      </c>
      <c r="AB15" s="17">
        <f t="shared" si="4"/>
        <v>65.45</v>
      </c>
    </row>
    <row r="16" spans="1:28" ht="12">
      <c r="A16" s="11">
        <v>9</v>
      </c>
      <c r="B16" s="1" t="s">
        <v>88</v>
      </c>
      <c r="C16" s="1" t="s">
        <v>79</v>
      </c>
      <c r="D16" s="12">
        <v>2.2</v>
      </c>
      <c r="E16" s="12">
        <v>2.6</v>
      </c>
      <c r="F16" s="12">
        <v>8</v>
      </c>
      <c r="G16" s="12">
        <v>6.6</v>
      </c>
      <c r="H16" s="12">
        <v>0.05</v>
      </c>
      <c r="I16" s="13">
        <f t="shared" si="0"/>
        <v>16.95</v>
      </c>
      <c r="J16" s="12">
        <v>2.7</v>
      </c>
      <c r="K16" s="12">
        <v>3.45</v>
      </c>
      <c r="L16" s="12">
        <v>6.6</v>
      </c>
      <c r="M16" s="12">
        <v>6.35</v>
      </c>
      <c r="N16" s="12">
        <v>0</v>
      </c>
      <c r="O16" s="13">
        <f t="shared" si="1"/>
        <v>16.025</v>
      </c>
      <c r="P16" s="21">
        <v>1.6</v>
      </c>
      <c r="Q16" s="21">
        <v>2.3</v>
      </c>
      <c r="R16" s="21">
        <v>7.4</v>
      </c>
      <c r="S16" s="21">
        <v>6.8</v>
      </c>
      <c r="T16" s="21">
        <v>0.1</v>
      </c>
      <c r="U16" s="13">
        <f t="shared" si="2"/>
        <v>16.049999999999997</v>
      </c>
      <c r="V16" s="21">
        <v>1.9</v>
      </c>
      <c r="W16" s="21">
        <v>3.25</v>
      </c>
      <c r="X16" s="21">
        <v>6.7</v>
      </c>
      <c r="Y16" s="21">
        <v>6.25</v>
      </c>
      <c r="Z16" s="21">
        <v>0</v>
      </c>
      <c r="AA16" s="13">
        <f t="shared" si="3"/>
        <v>15.525</v>
      </c>
      <c r="AB16" s="17">
        <f t="shared" si="4"/>
        <v>64.55</v>
      </c>
    </row>
    <row r="17" spans="1:28" ht="12">
      <c r="A17" s="23"/>
      <c r="B17" s="24"/>
      <c r="C17" s="24"/>
      <c r="D17" s="25"/>
      <c r="E17" s="25"/>
      <c r="F17" s="25"/>
      <c r="G17" s="25"/>
      <c r="H17" s="25"/>
      <c r="I17" s="26"/>
      <c r="J17" s="25"/>
      <c r="K17" s="25"/>
      <c r="L17" s="25"/>
      <c r="M17" s="25"/>
      <c r="N17" s="25"/>
      <c r="O17" s="26"/>
      <c r="P17" s="27"/>
      <c r="Q17" s="27"/>
      <c r="R17" s="27"/>
      <c r="S17" s="27"/>
      <c r="T17" s="27"/>
      <c r="U17" s="26"/>
      <c r="V17" s="27"/>
      <c r="W17" s="27"/>
      <c r="X17" s="27"/>
      <c r="Y17" s="27"/>
      <c r="Z17" s="27"/>
      <c r="AA17" s="26"/>
      <c r="AB17" s="28"/>
    </row>
    <row r="18" spans="1:28" ht="12">
      <c r="A18" s="23"/>
      <c r="B18" s="29"/>
      <c r="C18" s="29"/>
      <c r="D18" s="23"/>
      <c r="E18" s="23"/>
      <c r="F18" s="23"/>
      <c r="G18" s="23"/>
      <c r="H18" s="23"/>
      <c r="I18" s="30"/>
      <c r="J18" s="23"/>
      <c r="K18" s="23"/>
      <c r="L18" s="23"/>
      <c r="M18" s="23"/>
      <c r="N18" s="23"/>
      <c r="O18" s="30"/>
      <c r="P18" s="23"/>
      <c r="Q18" s="23"/>
      <c r="R18" s="23"/>
      <c r="S18" s="23"/>
      <c r="T18" s="23"/>
      <c r="U18" s="30"/>
      <c r="V18" s="23"/>
      <c r="W18" s="23"/>
      <c r="X18" s="23"/>
      <c r="Y18" s="23"/>
      <c r="Z18" s="23"/>
      <c r="AA18" s="30"/>
      <c r="AB18" s="31"/>
    </row>
    <row r="19" spans="1:28" ht="12">
      <c r="A19" s="23"/>
      <c r="B19" s="29"/>
      <c r="C19" s="29"/>
      <c r="D19" s="23"/>
      <c r="E19" s="23"/>
      <c r="F19" s="23"/>
      <c r="G19" s="23"/>
      <c r="H19" s="23"/>
      <c r="I19" s="30"/>
      <c r="J19" s="23"/>
      <c r="K19" s="23"/>
      <c r="L19" s="23"/>
      <c r="M19" s="23"/>
      <c r="N19" s="23"/>
      <c r="O19" s="30"/>
      <c r="P19" s="23"/>
      <c r="Q19" s="23"/>
      <c r="R19" s="23"/>
      <c r="S19" s="23"/>
      <c r="T19" s="23"/>
      <c r="U19" s="30"/>
      <c r="V19" s="23"/>
      <c r="W19" s="23"/>
      <c r="X19" s="23"/>
      <c r="Y19" s="23"/>
      <c r="Z19" s="23"/>
      <c r="AA19" s="30"/>
      <c r="AB19" s="31"/>
    </row>
    <row r="20" spans="1:28" ht="12">
      <c r="A20" s="23"/>
      <c r="B20" s="29"/>
      <c r="C20" s="29"/>
      <c r="D20" s="23"/>
      <c r="E20" s="23"/>
      <c r="F20" s="23"/>
      <c r="G20" s="23"/>
      <c r="H20" s="23"/>
      <c r="I20" s="30"/>
      <c r="J20" s="23"/>
      <c r="K20" s="23"/>
      <c r="L20" s="23"/>
      <c r="M20" s="23"/>
      <c r="N20" s="23"/>
      <c r="O20" s="30"/>
      <c r="P20" s="23"/>
      <c r="Q20" s="23"/>
      <c r="R20" s="23"/>
      <c r="S20" s="23"/>
      <c r="T20" s="23"/>
      <c r="U20" s="30"/>
      <c r="V20" s="23"/>
      <c r="W20" s="23"/>
      <c r="X20" s="23"/>
      <c r="Y20" s="23"/>
      <c r="Z20" s="23"/>
      <c r="AA20" s="30"/>
      <c r="AB20" s="31"/>
    </row>
    <row r="21" spans="1:28" ht="12">
      <c r="A21" s="23"/>
      <c r="B21" s="29"/>
      <c r="C21" s="29"/>
      <c r="D21" s="23"/>
      <c r="E21" s="23"/>
      <c r="F21" s="23"/>
      <c r="G21" s="23"/>
      <c r="H21" s="23"/>
      <c r="I21" s="30"/>
      <c r="J21" s="23"/>
      <c r="K21" s="23"/>
      <c r="L21" s="23"/>
      <c r="M21" s="23"/>
      <c r="N21" s="23"/>
      <c r="O21" s="30"/>
      <c r="P21" s="23"/>
      <c r="Q21" s="23"/>
      <c r="R21" s="23"/>
      <c r="S21" s="23"/>
      <c r="T21" s="23"/>
      <c r="U21" s="30"/>
      <c r="V21" s="23"/>
      <c r="W21" s="23"/>
      <c r="X21" s="23"/>
      <c r="Y21" s="23"/>
      <c r="Z21" s="23"/>
      <c r="AA21" s="30"/>
      <c r="AB21" s="31"/>
    </row>
    <row r="22" spans="1:28" ht="12">
      <c r="A22" s="23"/>
      <c r="B22" s="29"/>
      <c r="C22" s="29"/>
      <c r="D22" s="23"/>
      <c r="E22" s="23"/>
      <c r="F22" s="23"/>
      <c r="G22" s="23"/>
      <c r="H22" s="23"/>
      <c r="I22" s="30"/>
      <c r="J22" s="23"/>
      <c r="K22" s="23"/>
      <c r="L22" s="23"/>
      <c r="M22" s="23"/>
      <c r="N22" s="23"/>
      <c r="O22" s="30"/>
      <c r="P22" s="23"/>
      <c r="Q22" s="23"/>
      <c r="R22" s="23"/>
      <c r="S22" s="23"/>
      <c r="T22" s="23"/>
      <c r="U22" s="30"/>
      <c r="V22" s="23"/>
      <c r="W22" s="23"/>
      <c r="X22" s="23"/>
      <c r="Y22" s="23"/>
      <c r="Z22" s="23"/>
      <c r="AA22" s="30"/>
      <c r="AB22" s="31"/>
    </row>
    <row r="23" spans="1:28" ht="12">
      <c r="A23" s="23"/>
      <c r="B23" s="29"/>
      <c r="C23" s="29"/>
      <c r="D23" s="23"/>
      <c r="E23" s="23"/>
      <c r="F23" s="23"/>
      <c r="G23" s="23"/>
      <c r="H23" s="23"/>
      <c r="I23" s="30"/>
      <c r="J23" s="23"/>
      <c r="K23" s="23"/>
      <c r="L23" s="23"/>
      <c r="M23" s="23"/>
      <c r="N23" s="23"/>
      <c r="O23" s="30"/>
      <c r="P23" s="23"/>
      <c r="Q23" s="23"/>
      <c r="R23" s="23"/>
      <c r="S23" s="23"/>
      <c r="T23" s="23"/>
      <c r="U23" s="30"/>
      <c r="V23" s="23"/>
      <c r="W23" s="23"/>
      <c r="X23" s="23"/>
      <c r="Y23" s="23"/>
      <c r="Z23" s="23"/>
      <c r="AA23" s="30"/>
      <c r="AB23" s="31"/>
    </row>
    <row r="51" spans="2:20" ht="12">
      <c r="B51" s="18" t="s">
        <v>30</v>
      </c>
      <c r="K51" s="2" t="s">
        <v>32</v>
      </c>
      <c r="T51" s="2" t="s">
        <v>33</v>
      </c>
    </row>
    <row r="82" ht="12">
      <c r="O82" s="22"/>
    </row>
  </sheetData>
  <sheetProtection/>
  <mergeCells count="4">
    <mergeCell ref="D6:I6"/>
    <mergeCell ref="J6:O6"/>
    <mergeCell ref="P6:U6"/>
    <mergeCell ref="V6:AA6"/>
  </mergeCells>
  <printOptions/>
  <pageMargins left="0.75" right="0.75" top="1" bottom="1" header="0.5" footer="0.5"/>
  <pageSetup horizontalDpi="300" verticalDpi="300" orientation="landscape" paperSize="9" scale="66"/>
  <headerFooter alignWithMargins="0">
    <oddFooter>&amp;L&amp;D&amp;C&amp;T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54"/>
  <sheetViews>
    <sheetView zoomScalePageLayoutView="0" workbookViewId="0" topLeftCell="A1">
      <selection activeCell="A9" sqref="A9:AB9"/>
    </sheetView>
  </sheetViews>
  <sheetFormatPr defaultColWidth="11.421875" defaultRowHeight="12.75"/>
  <cols>
    <col min="1" max="1" width="4.7109375" style="7" customWidth="1"/>
    <col min="2" max="2" width="17.7109375" style="8" customWidth="1"/>
    <col min="3" max="3" width="11.8515625" style="8" customWidth="1"/>
    <col min="4" max="8" width="6.421875" style="7" customWidth="1"/>
    <col min="9" max="9" width="6.421875" style="6" customWidth="1"/>
    <col min="10" max="14" width="6.421875" style="7" customWidth="1"/>
    <col min="15" max="15" width="6.421875" style="6" customWidth="1"/>
    <col min="16" max="20" width="6.421875" style="7" customWidth="1"/>
    <col min="21" max="21" width="6.421875" style="6" customWidth="1"/>
    <col min="22" max="26" width="6.421875" style="7" customWidth="1"/>
    <col min="27" max="27" width="6.421875" style="6" customWidth="1"/>
    <col min="28" max="28" width="6.421875" style="15" customWidth="1"/>
    <col min="29" max="16384" width="9.140625" style="7" customWidth="1"/>
  </cols>
  <sheetData>
    <row r="1" spans="1:8" ht="12">
      <c r="A1" s="3" t="s">
        <v>0</v>
      </c>
      <c r="B1" s="4"/>
      <c r="C1" s="4"/>
      <c r="D1" s="3"/>
      <c r="E1" s="3"/>
      <c r="F1" s="3"/>
      <c r="G1" s="3"/>
      <c r="H1" s="5" t="s">
        <v>2</v>
      </c>
    </row>
    <row r="2" spans="1:8" ht="12">
      <c r="A2" s="7" t="s">
        <v>1</v>
      </c>
      <c r="H2" s="5" t="s">
        <v>3</v>
      </c>
    </row>
    <row r="3" ht="12">
      <c r="H3" s="5" t="s">
        <v>4</v>
      </c>
    </row>
    <row r="4" ht="12">
      <c r="H4" s="5" t="s">
        <v>5</v>
      </c>
    </row>
    <row r="5" spans="2:8" ht="12">
      <c r="B5" s="19" t="s">
        <v>20</v>
      </c>
      <c r="H5" s="5"/>
    </row>
    <row r="6" spans="4:27" ht="12">
      <c r="D6" s="32" t="s">
        <v>22</v>
      </c>
      <c r="E6" s="33"/>
      <c r="F6" s="33"/>
      <c r="G6" s="33"/>
      <c r="H6" s="33"/>
      <c r="I6" s="34"/>
      <c r="J6" s="32" t="s">
        <v>24</v>
      </c>
      <c r="K6" s="33"/>
      <c r="L6" s="33"/>
      <c r="M6" s="33"/>
      <c r="N6" s="33"/>
      <c r="O6" s="34"/>
      <c r="P6" s="32" t="s">
        <v>23</v>
      </c>
      <c r="Q6" s="33"/>
      <c r="R6" s="33"/>
      <c r="S6" s="33"/>
      <c r="T6" s="33"/>
      <c r="U6" s="34"/>
      <c r="V6" s="32" t="s">
        <v>26</v>
      </c>
      <c r="W6" s="33"/>
      <c r="X6" s="33"/>
      <c r="Y6" s="33"/>
      <c r="Z6" s="33"/>
      <c r="AA6" s="34"/>
    </row>
    <row r="7" spans="1:28" s="8" customFormat="1" ht="16.5" customHeight="1">
      <c r="A7" s="1" t="s">
        <v>15</v>
      </c>
      <c r="B7" s="1" t="s">
        <v>6</v>
      </c>
      <c r="C7" s="1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13</v>
      </c>
      <c r="I7" s="10" t="s">
        <v>12</v>
      </c>
      <c r="J7" s="9" t="s">
        <v>8</v>
      </c>
      <c r="K7" s="9" t="s">
        <v>9</v>
      </c>
      <c r="L7" s="9" t="s">
        <v>10</v>
      </c>
      <c r="M7" s="9" t="s">
        <v>11</v>
      </c>
      <c r="N7" s="9" t="s">
        <v>13</v>
      </c>
      <c r="O7" s="10" t="s">
        <v>12</v>
      </c>
      <c r="P7" s="9" t="s">
        <v>8</v>
      </c>
      <c r="Q7" s="9" t="s">
        <v>9</v>
      </c>
      <c r="R7" s="9" t="s">
        <v>10</v>
      </c>
      <c r="S7" s="9" t="s">
        <v>11</v>
      </c>
      <c r="T7" s="9" t="s">
        <v>13</v>
      </c>
      <c r="U7" s="10" t="s">
        <v>12</v>
      </c>
      <c r="V7" s="9" t="s">
        <v>8</v>
      </c>
      <c r="W7" s="9" t="s">
        <v>9</v>
      </c>
      <c r="X7" s="9" t="s">
        <v>10</v>
      </c>
      <c r="Y7" s="9" t="s">
        <v>11</v>
      </c>
      <c r="Z7" s="9" t="s">
        <v>13</v>
      </c>
      <c r="AA7" s="10" t="s">
        <v>12</v>
      </c>
      <c r="AB7" s="16" t="s">
        <v>14</v>
      </c>
    </row>
    <row r="8" spans="1:28" ht="12">
      <c r="A8" s="11">
        <v>1</v>
      </c>
      <c r="B8" s="1" t="s">
        <v>86</v>
      </c>
      <c r="C8" s="1" t="s">
        <v>51</v>
      </c>
      <c r="D8" s="12">
        <v>3.9</v>
      </c>
      <c r="E8" s="12">
        <v>5.75</v>
      </c>
      <c r="F8" s="12">
        <v>8.8</v>
      </c>
      <c r="G8" s="12">
        <v>8.2</v>
      </c>
      <c r="H8" s="12">
        <v>0.05</v>
      </c>
      <c r="I8" s="13">
        <f>(D8+E8)/2+F8+G8-H8</f>
        <v>21.775</v>
      </c>
      <c r="J8" s="12">
        <v>6.4</v>
      </c>
      <c r="K8" s="12">
        <v>7.6</v>
      </c>
      <c r="L8" s="12">
        <v>9.2</v>
      </c>
      <c r="M8" s="12">
        <v>8.4</v>
      </c>
      <c r="N8" s="12">
        <v>0</v>
      </c>
      <c r="O8" s="13">
        <f>(J8+K8)/2+L8+M8-N8</f>
        <v>24.6</v>
      </c>
      <c r="P8" s="21">
        <v>6.2</v>
      </c>
      <c r="Q8" s="21">
        <v>5.7</v>
      </c>
      <c r="R8" s="21">
        <v>9</v>
      </c>
      <c r="S8" s="21">
        <v>8.8</v>
      </c>
      <c r="T8" s="21">
        <v>0.05</v>
      </c>
      <c r="U8" s="13">
        <f>(P8+Q8)/2+R8+S8-T8</f>
        <v>23.7</v>
      </c>
      <c r="V8" s="21">
        <v>5.8</v>
      </c>
      <c r="W8" s="21">
        <v>6.5</v>
      </c>
      <c r="X8" s="21">
        <v>8.5</v>
      </c>
      <c r="Y8" s="21">
        <v>7.8</v>
      </c>
      <c r="Z8" s="21">
        <v>0</v>
      </c>
      <c r="AA8" s="13">
        <f>(V8+W8)/2+X8+Y8-Z8</f>
        <v>22.45</v>
      </c>
      <c r="AB8" s="17">
        <f>I8+O8+U8+AA8</f>
        <v>92.525</v>
      </c>
    </row>
    <row r="9" spans="1:28" ht="12">
      <c r="A9" s="11">
        <v>2</v>
      </c>
      <c r="B9" s="1" t="s">
        <v>85</v>
      </c>
      <c r="C9" s="1" t="s">
        <v>45</v>
      </c>
      <c r="D9" s="12">
        <v>3.1</v>
      </c>
      <c r="E9" s="12">
        <v>4.05</v>
      </c>
      <c r="F9" s="12">
        <v>8</v>
      </c>
      <c r="G9" s="12">
        <v>7</v>
      </c>
      <c r="H9" s="12">
        <v>0.1</v>
      </c>
      <c r="I9" s="13">
        <f>(D9+E9)/2+F9+G9-H9</f>
        <v>18.474999999999998</v>
      </c>
      <c r="J9" s="12">
        <v>2.8</v>
      </c>
      <c r="K9" s="12">
        <v>4.2</v>
      </c>
      <c r="L9" s="12">
        <v>8.1</v>
      </c>
      <c r="M9" s="12">
        <v>6.3</v>
      </c>
      <c r="N9" s="12">
        <v>0</v>
      </c>
      <c r="O9" s="13">
        <f>(J9+K9)/2+L9+M9-N9</f>
        <v>17.9</v>
      </c>
      <c r="P9" s="21">
        <v>2.9</v>
      </c>
      <c r="Q9" s="21">
        <v>2.75</v>
      </c>
      <c r="R9" s="21">
        <v>8.4</v>
      </c>
      <c r="S9" s="21">
        <v>6</v>
      </c>
      <c r="T9" s="21">
        <v>0.1</v>
      </c>
      <c r="U9" s="13">
        <f>(P9+Q9)/2+R9+S9-T9</f>
        <v>17.125</v>
      </c>
      <c r="V9" s="21">
        <v>1.7</v>
      </c>
      <c r="W9" s="21">
        <v>3.7</v>
      </c>
      <c r="X9" s="21">
        <v>8</v>
      </c>
      <c r="Y9" s="21">
        <v>6.3</v>
      </c>
      <c r="Z9" s="21">
        <v>0.05</v>
      </c>
      <c r="AA9" s="13">
        <f>(V9+W9)/2+X9+Y9-Z9</f>
        <v>16.95</v>
      </c>
      <c r="AB9" s="17">
        <f>I9+O9+U9+AA9</f>
        <v>70.45</v>
      </c>
    </row>
    <row r="10" spans="1:28" ht="12">
      <c r="A10" s="23"/>
      <c r="B10" s="24"/>
      <c r="C10" s="24"/>
      <c r="D10" s="25"/>
      <c r="E10" s="25"/>
      <c r="F10" s="25"/>
      <c r="G10" s="25"/>
      <c r="H10" s="25"/>
      <c r="I10" s="26"/>
      <c r="J10" s="25"/>
      <c r="K10" s="25"/>
      <c r="L10" s="25"/>
      <c r="M10" s="25"/>
      <c r="N10" s="25"/>
      <c r="O10" s="26"/>
      <c r="P10" s="27"/>
      <c r="Q10" s="27"/>
      <c r="R10" s="27"/>
      <c r="S10" s="27"/>
      <c r="T10" s="27"/>
      <c r="U10" s="26"/>
      <c r="V10" s="27"/>
      <c r="W10" s="27"/>
      <c r="X10" s="27"/>
      <c r="Y10" s="27"/>
      <c r="Z10" s="27"/>
      <c r="AA10" s="26"/>
      <c r="AB10" s="28"/>
    </row>
    <row r="11" spans="1:28" ht="12">
      <c r="A11" s="23"/>
      <c r="B11" s="29"/>
      <c r="C11" s="29"/>
      <c r="D11" s="23"/>
      <c r="E11" s="23"/>
      <c r="F11" s="23"/>
      <c r="G11" s="23"/>
      <c r="H11" s="23"/>
      <c r="I11" s="30"/>
      <c r="J11" s="23"/>
      <c r="K11" s="23"/>
      <c r="L11" s="23"/>
      <c r="M11" s="23"/>
      <c r="N11" s="23"/>
      <c r="O11" s="30"/>
      <c r="P11" s="23"/>
      <c r="Q11" s="23"/>
      <c r="R11" s="23"/>
      <c r="S11" s="23"/>
      <c r="T11" s="23"/>
      <c r="U11" s="30"/>
      <c r="V11" s="23"/>
      <c r="W11" s="23"/>
      <c r="X11" s="23"/>
      <c r="Y11" s="23"/>
      <c r="Z11" s="23"/>
      <c r="AA11" s="30"/>
      <c r="AB11" s="31"/>
    </row>
    <row r="12" spans="1:28" ht="12">
      <c r="A12" s="23"/>
      <c r="B12" s="29"/>
      <c r="C12" s="29"/>
      <c r="D12" s="23"/>
      <c r="E12" s="23"/>
      <c r="F12" s="23"/>
      <c r="G12" s="23"/>
      <c r="H12" s="23"/>
      <c r="I12" s="30"/>
      <c r="J12" s="23"/>
      <c r="K12" s="23"/>
      <c r="L12" s="23"/>
      <c r="M12" s="23"/>
      <c r="N12" s="23"/>
      <c r="O12" s="30"/>
      <c r="P12" s="23"/>
      <c r="Q12" s="23"/>
      <c r="R12" s="23"/>
      <c r="S12" s="23"/>
      <c r="T12" s="23"/>
      <c r="U12" s="30"/>
      <c r="V12" s="23"/>
      <c r="W12" s="23"/>
      <c r="X12" s="23"/>
      <c r="Y12" s="23"/>
      <c r="Z12" s="23"/>
      <c r="AA12" s="30"/>
      <c r="AB12" s="31"/>
    </row>
    <row r="13" spans="1:28" ht="12">
      <c r="A13" s="23"/>
      <c r="B13" s="29"/>
      <c r="C13" s="29"/>
      <c r="D13" s="23"/>
      <c r="E13" s="23"/>
      <c r="F13" s="23"/>
      <c r="G13" s="23"/>
      <c r="H13" s="23"/>
      <c r="I13" s="30"/>
      <c r="J13" s="23"/>
      <c r="K13" s="23"/>
      <c r="L13" s="23"/>
      <c r="M13" s="23"/>
      <c r="N13" s="23"/>
      <c r="O13" s="30"/>
      <c r="P13" s="23"/>
      <c r="Q13" s="23"/>
      <c r="R13" s="23"/>
      <c r="S13" s="23"/>
      <c r="T13" s="23"/>
      <c r="U13" s="30"/>
      <c r="V13" s="23"/>
      <c r="W13" s="23"/>
      <c r="X13" s="23"/>
      <c r="Y13" s="23"/>
      <c r="Z13" s="23"/>
      <c r="AA13" s="30"/>
      <c r="AB13" s="31"/>
    </row>
    <row r="14" spans="1:28" ht="12">
      <c r="A14" s="23"/>
      <c r="B14" s="29"/>
      <c r="C14" s="29"/>
      <c r="D14" s="23"/>
      <c r="E14" s="23"/>
      <c r="F14" s="23"/>
      <c r="G14" s="23"/>
      <c r="H14" s="23"/>
      <c r="I14" s="30"/>
      <c r="J14" s="23"/>
      <c r="K14" s="23"/>
      <c r="L14" s="23"/>
      <c r="M14" s="23"/>
      <c r="N14" s="23"/>
      <c r="O14" s="30"/>
      <c r="P14" s="23"/>
      <c r="Q14" s="23"/>
      <c r="R14" s="23"/>
      <c r="S14" s="23"/>
      <c r="T14" s="23"/>
      <c r="U14" s="30"/>
      <c r="V14" s="23"/>
      <c r="W14" s="23"/>
      <c r="X14" s="23"/>
      <c r="Y14" s="23"/>
      <c r="Z14" s="23"/>
      <c r="AA14" s="30"/>
      <c r="AB14" s="31"/>
    </row>
    <row r="15" spans="1:28" ht="12">
      <c r="A15" s="23"/>
      <c r="B15" s="29"/>
      <c r="C15" s="29"/>
      <c r="D15" s="23"/>
      <c r="E15" s="23"/>
      <c r="F15" s="23"/>
      <c r="G15" s="23"/>
      <c r="H15" s="23"/>
      <c r="I15" s="30"/>
      <c r="J15" s="23"/>
      <c r="K15" s="23"/>
      <c r="L15" s="23"/>
      <c r="M15" s="23"/>
      <c r="N15" s="23"/>
      <c r="O15" s="30"/>
      <c r="P15" s="23"/>
      <c r="Q15" s="23"/>
      <c r="R15" s="23"/>
      <c r="S15" s="23"/>
      <c r="T15" s="23"/>
      <c r="U15" s="30"/>
      <c r="V15" s="23"/>
      <c r="W15" s="23"/>
      <c r="X15" s="23"/>
      <c r="Y15" s="23"/>
      <c r="Z15" s="23"/>
      <c r="AA15" s="30"/>
      <c r="AB15" s="31"/>
    </row>
    <row r="16" spans="1:28" ht="12">
      <c r="A16" s="23"/>
      <c r="B16" s="29"/>
      <c r="C16" s="29"/>
      <c r="D16" s="23"/>
      <c r="E16" s="23"/>
      <c r="F16" s="23"/>
      <c r="G16" s="23"/>
      <c r="H16" s="23"/>
      <c r="I16" s="30"/>
      <c r="J16" s="23"/>
      <c r="K16" s="23"/>
      <c r="L16" s="23"/>
      <c r="M16" s="23"/>
      <c r="N16" s="23"/>
      <c r="O16" s="30"/>
      <c r="P16" s="23"/>
      <c r="Q16" s="23"/>
      <c r="R16" s="23"/>
      <c r="S16" s="23"/>
      <c r="T16" s="23"/>
      <c r="U16" s="30"/>
      <c r="V16" s="23"/>
      <c r="W16" s="23"/>
      <c r="X16" s="23"/>
      <c r="Y16" s="23"/>
      <c r="Z16" s="23"/>
      <c r="AA16" s="30"/>
      <c r="AB16" s="31"/>
    </row>
    <row r="17" spans="1:28" ht="12">
      <c r="A17" s="23"/>
      <c r="B17" s="29"/>
      <c r="C17" s="29"/>
      <c r="D17" s="23"/>
      <c r="E17" s="23"/>
      <c r="F17" s="23"/>
      <c r="G17" s="23"/>
      <c r="H17" s="23"/>
      <c r="I17" s="30"/>
      <c r="J17" s="23"/>
      <c r="K17" s="23"/>
      <c r="L17" s="23"/>
      <c r="M17" s="23"/>
      <c r="N17" s="23"/>
      <c r="O17" s="30"/>
      <c r="P17" s="23"/>
      <c r="Q17" s="23"/>
      <c r="R17" s="23"/>
      <c r="S17" s="23"/>
      <c r="T17" s="23"/>
      <c r="U17" s="30"/>
      <c r="V17" s="23"/>
      <c r="W17" s="23"/>
      <c r="X17" s="23"/>
      <c r="Y17" s="23"/>
      <c r="Z17" s="23"/>
      <c r="AA17" s="30"/>
      <c r="AB17" s="31"/>
    </row>
    <row r="18" spans="1:28" ht="12">
      <c r="A18" s="23"/>
      <c r="B18" s="29"/>
      <c r="C18" s="29"/>
      <c r="D18" s="23"/>
      <c r="E18" s="23"/>
      <c r="F18" s="23"/>
      <c r="G18" s="23"/>
      <c r="H18" s="23"/>
      <c r="I18" s="30"/>
      <c r="J18" s="23"/>
      <c r="K18" s="23"/>
      <c r="L18" s="23"/>
      <c r="M18" s="23"/>
      <c r="N18" s="23"/>
      <c r="O18" s="30"/>
      <c r="P18" s="23"/>
      <c r="Q18" s="23"/>
      <c r="R18" s="23"/>
      <c r="S18" s="23"/>
      <c r="T18" s="23"/>
      <c r="U18" s="30"/>
      <c r="V18" s="23"/>
      <c r="W18" s="23"/>
      <c r="X18" s="23"/>
      <c r="Y18" s="23"/>
      <c r="Z18" s="23"/>
      <c r="AA18" s="30"/>
      <c r="AB18" s="31"/>
    </row>
    <row r="19" spans="1:28" ht="12">
      <c r="A19" s="23"/>
      <c r="B19" s="29"/>
      <c r="C19" s="29"/>
      <c r="D19" s="23"/>
      <c r="E19" s="23"/>
      <c r="F19" s="23"/>
      <c r="G19" s="23"/>
      <c r="H19" s="23"/>
      <c r="I19" s="30"/>
      <c r="J19" s="23"/>
      <c r="K19" s="23"/>
      <c r="L19" s="23"/>
      <c r="M19" s="23"/>
      <c r="N19" s="23"/>
      <c r="O19" s="30"/>
      <c r="P19" s="23"/>
      <c r="Q19" s="23"/>
      <c r="R19" s="23"/>
      <c r="S19" s="23"/>
      <c r="T19" s="23"/>
      <c r="U19" s="30"/>
      <c r="V19" s="23"/>
      <c r="W19" s="23"/>
      <c r="X19" s="23"/>
      <c r="Y19" s="23"/>
      <c r="Z19" s="23"/>
      <c r="AA19" s="30"/>
      <c r="AB19" s="31"/>
    </row>
    <row r="20" spans="1:28" ht="12">
      <c r="A20" s="23"/>
      <c r="B20" s="29"/>
      <c r="C20" s="29"/>
      <c r="D20" s="23"/>
      <c r="E20" s="23"/>
      <c r="F20" s="23"/>
      <c r="G20" s="23"/>
      <c r="H20" s="23"/>
      <c r="I20" s="30"/>
      <c r="J20" s="23"/>
      <c r="K20" s="23"/>
      <c r="L20" s="23"/>
      <c r="M20" s="23"/>
      <c r="N20" s="23"/>
      <c r="O20" s="30"/>
      <c r="P20" s="23"/>
      <c r="Q20" s="23"/>
      <c r="R20" s="23"/>
      <c r="S20" s="23"/>
      <c r="T20" s="23"/>
      <c r="U20" s="30"/>
      <c r="V20" s="23"/>
      <c r="W20" s="23"/>
      <c r="X20" s="23"/>
      <c r="Y20" s="23"/>
      <c r="Z20" s="23"/>
      <c r="AA20" s="30"/>
      <c r="AB20" s="31"/>
    </row>
    <row r="21" spans="1:28" ht="12">
      <c r="A21" s="23"/>
      <c r="B21" s="29"/>
      <c r="C21" s="29"/>
      <c r="D21" s="23"/>
      <c r="E21" s="23"/>
      <c r="F21" s="23"/>
      <c r="G21" s="23"/>
      <c r="H21" s="23"/>
      <c r="I21" s="30"/>
      <c r="J21" s="23"/>
      <c r="K21" s="23"/>
      <c r="L21" s="23"/>
      <c r="M21" s="23"/>
      <c r="N21" s="23"/>
      <c r="O21" s="30"/>
      <c r="P21" s="23"/>
      <c r="Q21" s="23"/>
      <c r="R21" s="23"/>
      <c r="S21" s="23"/>
      <c r="T21" s="23"/>
      <c r="U21" s="30"/>
      <c r="V21" s="23"/>
      <c r="W21" s="23"/>
      <c r="X21" s="23"/>
      <c r="Y21" s="23"/>
      <c r="Z21" s="23"/>
      <c r="AA21" s="30"/>
      <c r="AB21" s="31"/>
    </row>
    <row r="22" spans="1:28" ht="12">
      <c r="A22" s="23"/>
      <c r="B22" s="29"/>
      <c r="C22" s="29"/>
      <c r="D22" s="23"/>
      <c r="E22" s="23"/>
      <c r="F22" s="23"/>
      <c r="G22" s="23"/>
      <c r="H22" s="23"/>
      <c r="I22" s="30"/>
      <c r="J22" s="23"/>
      <c r="K22" s="23"/>
      <c r="L22" s="23"/>
      <c r="M22" s="23"/>
      <c r="N22" s="23"/>
      <c r="O22" s="30"/>
      <c r="P22" s="23"/>
      <c r="Q22" s="23"/>
      <c r="R22" s="23"/>
      <c r="S22" s="23"/>
      <c r="T22" s="23"/>
      <c r="U22" s="30"/>
      <c r="V22" s="23"/>
      <c r="W22" s="23"/>
      <c r="X22" s="23"/>
      <c r="Y22" s="23"/>
      <c r="Z22" s="23"/>
      <c r="AA22" s="30"/>
      <c r="AB22" s="31"/>
    </row>
    <row r="23" spans="1:28" ht="12">
      <c r="A23" s="23"/>
      <c r="B23" s="29"/>
      <c r="C23" s="29"/>
      <c r="D23" s="23"/>
      <c r="E23" s="23"/>
      <c r="F23" s="23"/>
      <c r="G23" s="23"/>
      <c r="H23" s="23"/>
      <c r="I23" s="30"/>
      <c r="J23" s="23"/>
      <c r="K23" s="23"/>
      <c r="L23" s="23"/>
      <c r="M23" s="23"/>
      <c r="N23" s="23"/>
      <c r="O23" s="30"/>
      <c r="P23" s="23"/>
      <c r="Q23" s="23"/>
      <c r="R23" s="23"/>
      <c r="S23" s="23"/>
      <c r="T23" s="23"/>
      <c r="U23" s="30"/>
      <c r="V23" s="23"/>
      <c r="W23" s="23"/>
      <c r="X23" s="23"/>
      <c r="Y23" s="23"/>
      <c r="Z23" s="23"/>
      <c r="AA23" s="30"/>
      <c r="AB23" s="31"/>
    </row>
    <row r="54" spans="9:24" ht="12">
      <c r="I54" s="22" t="s">
        <v>31</v>
      </c>
      <c r="Q54" s="7" t="s">
        <v>28</v>
      </c>
      <c r="X54" s="7" t="s">
        <v>29</v>
      </c>
    </row>
  </sheetData>
  <sheetProtection/>
  <mergeCells count="4">
    <mergeCell ref="D6:I6"/>
    <mergeCell ref="J6:O6"/>
    <mergeCell ref="P6:U6"/>
    <mergeCell ref="V6:AA6"/>
  </mergeCells>
  <printOptions/>
  <pageMargins left="0.75" right="0.75" top="1" bottom="1" header="0.5" footer="0.5"/>
  <pageSetup horizontalDpi="300" verticalDpi="300" orientation="landscape" paperSize="9" scale="66"/>
  <headerFooter alignWithMargins="0">
    <oddFooter>&amp;L&amp;D&amp;C&amp;T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E34" sqref="E34:E35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</dc:creator>
  <cp:keywords/>
  <dc:description/>
  <cp:lastModifiedBy>******* ********* **************</cp:lastModifiedBy>
  <cp:lastPrinted>2010-02-07T22:37:51Z</cp:lastPrinted>
  <dcterms:created xsi:type="dcterms:W3CDTF">2001-12-31T22:02:30Z</dcterms:created>
  <dcterms:modified xsi:type="dcterms:W3CDTF">2010-02-07T22:39:26Z</dcterms:modified>
  <cp:category/>
  <cp:version/>
  <cp:contentType/>
  <cp:contentStatus/>
</cp:coreProperties>
</file>